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03" i="1"/>
  <c r="D101" i="1"/>
  <c r="D99" i="1"/>
  <c r="D97" i="1"/>
  <c r="D95" i="1"/>
  <c r="D93" i="1"/>
  <c r="D91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4" i="1"/>
  <c r="D22" i="1"/>
  <c r="D20" i="1"/>
  <c r="D18" i="1"/>
  <c r="D16" i="1"/>
  <c r="D14" i="1"/>
  <c r="D12" i="1"/>
  <c r="D10" i="1"/>
  <c r="D8" i="1"/>
  <c r="D125" i="1" s="1"/>
</calcChain>
</file>

<file path=xl/sharedStrings.xml><?xml version="1.0" encoding="utf-8"?>
<sst xmlns="http://schemas.openxmlformats.org/spreadsheetml/2006/main" count="336" uniqueCount="153">
  <si>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</si>
  <si>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</si>
  <si>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</si>
  <si>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</si>
  <si>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</si>
  <si>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</si>
  <si>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</si>
  <si>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</si>
  <si>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</si>
  <si>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</si>
  <si>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01.05.2024 Do 31.05.2024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</si>
  <si>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</si>
  <si>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</si>
  <si>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</si>
  <si>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</si>
  <si>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</si>
  <si>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</si>
  <si>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MAT obrt za poduku, vl. Maja Zekić</t>
  </si>
  <si>
    <t>96946541215</t>
  </si>
  <si>
    <t>ZAGREB</t>
  </si>
  <si>
    <t>OSTALI NESPOMENUTI RASHODI POSLOVANJA</t>
  </si>
  <si>
    <t>INSEPO D.O.O.</t>
  </si>
  <si>
    <t>92528715879</t>
  </si>
  <si>
    <t>UREDSKI MATERIJAL I OSTALI MATERIJALNI RASHODI</t>
  </si>
  <si>
    <t>JAVNA VATROGASNA POSTROJBA GRADA ZAGREBA</t>
  </si>
  <si>
    <t>92366589656</t>
  </si>
  <si>
    <t>10000 ZAGREB</t>
  </si>
  <si>
    <t>Tehnoinvest Zagreb d.o.o.</t>
  </si>
  <si>
    <t>90487555284</t>
  </si>
  <si>
    <t>10250 Lučko</t>
  </si>
  <si>
    <t>MATERIJAL I DIJELOVI ZA TEKUĆE I INVESTICIJSKO ODRŽAVANJE</t>
  </si>
  <si>
    <t>AGROPROTEINKA-ENERGIJA d.o.o.</t>
  </si>
  <si>
    <t>90174095121</t>
  </si>
  <si>
    <t>10360 Sesvete</t>
  </si>
  <si>
    <t>KOMUNALNE USLUGE</t>
  </si>
  <si>
    <t>HP-HRVATSKA POŠTA d.d.</t>
  </si>
  <si>
    <t>87311810356</t>
  </si>
  <si>
    <t>USLUGE TELEFONA, POŠTE I PRIJEVOZA</t>
  </si>
  <si>
    <t>Financijska Agencija</t>
  </si>
  <si>
    <t>85821130368</t>
  </si>
  <si>
    <t>BANKARSKE USLUGE I USLUGE PLATNOG PROMETA</t>
  </si>
  <si>
    <t>PASSUS D.O.O.</t>
  </si>
  <si>
    <t>82895199356</t>
  </si>
  <si>
    <t>10090 ZAGREB</t>
  </si>
  <si>
    <t>Hrvatski Telekom d.d.</t>
  </si>
  <si>
    <t>81793146560</t>
  </si>
  <si>
    <t>ZATEZNE KAMATE</t>
  </si>
  <si>
    <t>Kontrol biro d.o.o. društvo za osiguranje kvalitete</t>
  </si>
  <si>
    <t>80916616067</t>
  </si>
  <si>
    <t>10020 ZAGREB-NOVI ZAGREB</t>
  </si>
  <si>
    <t>STRUČNO USAVRŠAVANJE ZAPOSLENIKA</t>
  </si>
  <si>
    <t>ZAGREBAČKE PEKARNE KLARA</t>
  </si>
  <si>
    <t>76842508189</t>
  </si>
  <si>
    <t>MATERIJAL I SIROVINE</t>
  </si>
  <si>
    <t>SREĆKO TOURS d.o.o.</t>
  </si>
  <si>
    <t>74454217661</t>
  </si>
  <si>
    <t>10340 Luka, Vrbovec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</si>
  <si>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</si>
  <si>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</si>
  <si>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</si>
  <si>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</si>
  <si>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</si>
  <si>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</si>
  <si>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OPTIMUS&amp;TEMPUS D.O.O.</t>
  </si>
  <si>
    <t>69074849948</t>
  </si>
  <si>
    <t>REPREZENTACIJA</t>
  </si>
  <si>
    <t>NARODNE NOVINE d.d.</t>
  </si>
  <si>
    <t>64546066176</t>
  </si>
  <si>
    <t>GREEN DROPS d.o.o.</t>
  </si>
  <si>
    <t>64224699416</t>
  </si>
  <si>
    <t>10434 Strmec Samoborski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</si>
  <si>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</si>
  <si>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</si>
  <si>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</si>
  <si>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</si>
  <si>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</si>
  <si>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</si>
  <si>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</si>
  <si>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PASTOR SERVISI d.o.o.</t>
  </si>
  <si>
    <t>60654129780</t>
  </si>
  <si>
    <t>10437 Rakitje- Bestovje</t>
  </si>
  <si>
    <t>PAN -PEK</t>
  </si>
  <si>
    <t>58203211592</t>
  </si>
  <si>
    <t>Mozaik knjiga d.o.o.</t>
  </si>
  <si>
    <t>57010186553</t>
  </si>
  <si>
    <t>10020 ZAGREB</t>
  </si>
  <si>
    <t>IGO-MAT d.o.o.</t>
  </si>
  <si>
    <t>55662000497</t>
  </si>
  <si>
    <t>10432 Bregana</t>
  </si>
  <si>
    <t>SOS PAVIĆ j.d.o.o.</t>
  </si>
  <si>
    <t>55242877190</t>
  </si>
  <si>
    <t>TOVERS D.O.O.</t>
  </si>
  <si>
    <t>54826887601</t>
  </si>
  <si>
    <t>OMOLAB KOMUNIKACIJE D.O.O.</t>
  </si>
  <si>
    <t>54157626144</t>
  </si>
  <si>
    <t>TUČIĆ D.O.O.</t>
  </si>
  <si>
    <t>47921146584</t>
  </si>
  <si>
    <t>KALINOVICA PRIJEVOZ j.d.o.o.</t>
  </si>
  <si>
    <t>47526695160</t>
  </si>
  <si>
    <t>10436 Rakov potok</t>
  </si>
  <si>
    <t>Pile i vile</t>
  </si>
  <si>
    <t>46535283602</t>
  </si>
  <si>
    <t>10437 Bestovje - Rakitje</t>
  </si>
  <si>
    <t>Vindija d.d.- crveni</t>
  </si>
  <si>
    <t>44138062462</t>
  </si>
  <si>
    <t>42000 Varaždin</t>
  </si>
  <si>
    <t>Vindija plavi d.d.</t>
  </si>
  <si>
    <t>MALA ZVONA D.O.O.</t>
  </si>
  <si>
    <t>43174632631</t>
  </si>
  <si>
    <t>KNJIGE</t>
  </si>
  <si>
    <t>GLAS KONCILA</t>
  </si>
  <si>
    <t>42821159693</t>
  </si>
  <si>
    <t>NASTAVNI ZAVOD ZA JAVNO ZDRAVSTVO DR. ANDRIJA ŠTAMPAR</t>
  </si>
  <si>
    <t>33392005961</t>
  </si>
  <si>
    <t>ZDRAVSTVENE I VETERINARSKE USLUGE</t>
  </si>
  <si>
    <t>A1 Hrvatska d.o.o.</t>
  </si>
  <si>
    <t>29524210204</t>
  </si>
  <si>
    <t>OSTALE USLUGE</t>
  </si>
  <si>
    <t>JU AQUATIKA-SLATKOVODNI AKVARIJ KARLOVAC</t>
  </si>
  <si>
    <t>21873421610</t>
  </si>
  <si>
    <t>KARLOVAC</t>
  </si>
  <si>
    <t>HEP-TOPLINARSTVO d.o.o.</t>
  </si>
  <si>
    <t>15907062900</t>
  </si>
  <si>
    <t>MR HIGIJENA</t>
  </si>
  <si>
    <t>15897258080</t>
  </si>
  <si>
    <t>10452 DONJA ZDENČINA</t>
  </si>
  <si>
    <t>Nema Konta Na Odabranoj Razini</t>
  </si>
  <si>
    <t>Opti Print Adria d.o.o.</t>
  </si>
  <si>
    <t>11469787133</t>
  </si>
  <si>
    <t>Zagreb</t>
  </si>
  <si>
    <t>ZAKUPNINE I NAJAMNINE</t>
  </si>
  <si>
    <t>eKupi d.o.o. za trgovinu i usluge</t>
  </si>
  <si>
    <t>111</t>
  </si>
  <si>
    <t>10010 Zagreb</t>
  </si>
  <si>
    <t>UREDSKA OPREMA I NAMJEŠTAJ</t>
  </si>
  <si>
    <t>PRIVREDNA BANKA ZAGREB</t>
  </si>
  <si>
    <t>AKD-ZAŠTITA D.O.O.</t>
  </si>
  <si>
    <t>09253797076</t>
  </si>
  <si>
    <t>ALFA d.d.</t>
  </si>
  <si>
    <t>07189160632</t>
  </si>
  <si>
    <t>Ledo plus d.o.o.</t>
  </si>
  <si>
    <t>07179054100</t>
  </si>
  <si>
    <t>PLAĆE ZA REDOVAN RAD</t>
  </si>
  <si>
    <t>SLUŽBENA PUTOVANJA</t>
  </si>
  <si>
    <t>NAKNADE ZA PRIJEVOZ, ZA RAD NA TERENU I ODVOJENI ŽIVOT</t>
  </si>
  <si>
    <t>OSTALE NAKNADE TROŠKOVA ZAPOSLENIMA</t>
  </si>
  <si>
    <t>INTELEKTUALNE I OSOBNE USLUGE</t>
  </si>
  <si>
    <t>PRISTOJBE I NAKNADE</t>
  </si>
  <si>
    <t>NAKNADE GRAĐANIMA I KUĆANSTVIMA U NARAVI</t>
  </si>
  <si>
    <t>Sveukupno:</t>
  </si>
  <si>
    <t>PLAĆE ZA REDOVAN RAD MZO</t>
  </si>
  <si>
    <t xml:space="preserve">MATERIJALNA PRAVA MZO </t>
  </si>
  <si>
    <t>DOPRINOSI PLAĆE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</si>
</sst>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B97" zoomScaleNormal="100" workbookViewId="0">
      <selection activeCell="E107" sqref="E10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33.18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33.18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532.29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532.29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66.36</v>
      </c>
      <c r="E13" s="10">
        <v>3232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66.36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74.69</v>
      </c>
      <c r="E15" s="10">
        <v>3224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74.69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39.83</v>
      </c>
      <c r="E17" s="10">
        <v>3234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39.83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13</v>
      </c>
      <c r="D19" s="18">
        <v>73.53</v>
      </c>
      <c r="E19" s="10">
        <v>3231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73.53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13</v>
      </c>
      <c r="D21" s="18">
        <v>11.7</v>
      </c>
      <c r="E21" s="10">
        <v>3431</v>
      </c>
      <c r="F21" s="9" t="s">
        <v>40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11.7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352.5</v>
      </c>
      <c r="E23" s="10">
        <v>3224</v>
      </c>
      <c r="F23" s="9" t="s">
        <v>30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352.5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19</v>
      </c>
      <c r="D25" s="18">
        <v>13.11</v>
      </c>
      <c r="E25" s="10">
        <v>3231</v>
      </c>
      <c r="F25" s="9" t="s">
        <v>37</v>
      </c>
      <c r="G25" s="28" t="s">
        <v>15</v>
      </c>
    </row>
    <row r="26" spans="1:7" x14ac:dyDescent="0.25">
      <c r="A26" s="9"/>
      <c r="B26" s="14"/>
      <c r="C26" s="10"/>
      <c r="D26" s="18">
        <v>0.03</v>
      </c>
      <c r="E26" s="10">
        <v>3433</v>
      </c>
      <c r="F26" s="9" t="s">
        <v>46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13.139999999999999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618.75</v>
      </c>
      <c r="E28" s="10">
        <v>3213</v>
      </c>
      <c r="F28" s="9" t="s">
        <v>50</v>
      </c>
      <c r="G28" s="28" t="s">
        <v>15</v>
      </c>
    </row>
    <row r="29" spans="1:7" x14ac:dyDescent="0.25">
      <c r="A29" s="9"/>
      <c r="B29" s="14"/>
      <c r="C29" s="10"/>
      <c r="D29" s="18">
        <v>540</v>
      </c>
      <c r="E29" s="10">
        <v>3232</v>
      </c>
      <c r="F29" s="9" t="s">
        <v>14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1158.75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19</v>
      </c>
      <c r="D31" s="18">
        <v>413.31</v>
      </c>
      <c r="E31" s="10">
        <v>3222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413.31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570</v>
      </c>
      <c r="E33" s="10">
        <v>3299</v>
      </c>
      <c r="F33" s="9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570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215.63</v>
      </c>
      <c r="E35" s="10">
        <v>3238</v>
      </c>
      <c r="F35" s="9" t="s">
        <v>60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215.63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13</v>
      </c>
      <c r="D37" s="18">
        <v>28.71</v>
      </c>
      <c r="E37" s="10">
        <v>3231</v>
      </c>
      <c r="F37" s="9" t="s">
        <v>37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28.71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19</v>
      </c>
      <c r="D39" s="18">
        <v>262.14</v>
      </c>
      <c r="E39" s="10">
        <v>3293</v>
      </c>
      <c r="F39" s="9" t="s">
        <v>65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262.14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19</v>
      </c>
      <c r="D41" s="18">
        <v>1087.08</v>
      </c>
      <c r="E41" s="10">
        <v>3221</v>
      </c>
      <c r="F41" s="9" t="s">
        <v>23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1087.08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2917.69</v>
      </c>
      <c r="E43" s="10">
        <v>3222</v>
      </c>
      <c r="F43" s="9" t="s">
        <v>53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2917.69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19</v>
      </c>
      <c r="D45" s="18">
        <v>1816.87</v>
      </c>
      <c r="E45" s="10">
        <v>3223</v>
      </c>
      <c r="F45" s="9" t="s">
        <v>73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1816.87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19</v>
      </c>
      <c r="D47" s="18">
        <v>7232.22</v>
      </c>
      <c r="E47" s="10">
        <v>3222</v>
      </c>
      <c r="F47" s="9" t="s">
        <v>53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7232.22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19</v>
      </c>
      <c r="D49" s="18">
        <v>96.73</v>
      </c>
      <c r="E49" s="10">
        <v>3234</v>
      </c>
      <c r="F49" s="9" t="s">
        <v>34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96.73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403.3</v>
      </c>
      <c r="E51" s="10">
        <v>3232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403.3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19</v>
      </c>
      <c r="D53" s="18">
        <v>7217.12</v>
      </c>
      <c r="E53" s="10">
        <v>3222</v>
      </c>
      <c r="F53" s="9" t="s">
        <v>53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7217.12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509.22</v>
      </c>
      <c r="E55" s="10">
        <v>3221</v>
      </c>
      <c r="F55" s="9" t="s">
        <v>23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509.22</v>
      </c>
      <c r="E56" s="24"/>
      <c r="F56" s="26"/>
      <c r="G56" s="27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1441.87</v>
      </c>
      <c r="E57" s="10">
        <v>3222</v>
      </c>
      <c r="F57" s="9" t="s">
        <v>53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1441.87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43</v>
      </c>
      <c r="D59" s="18">
        <v>1484.68</v>
      </c>
      <c r="E59" s="10">
        <v>3222</v>
      </c>
      <c r="F59" s="9" t="s">
        <v>53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1484.68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19</v>
      </c>
      <c r="D61" s="18">
        <v>1900</v>
      </c>
      <c r="E61" s="10">
        <v>3222</v>
      </c>
      <c r="F61" s="9" t="s">
        <v>53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1900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19</v>
      </c>
      <c r="D63" s="18">
        <v>252.88</v>
      </c>
      <c r="E63" s="10">
        <v>3299</v>
      </c>
      <c r="F63" s="9" t="s">
        <v>20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252.88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19</v>
      </c>
      <c r="D65" s="18">
        <v>155.51</v>
      </c>
      <c r="E65" s="10">
        <v>3224</v>
      </c>
      <c r="F65" s="9" t="s">
        <v>30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155.51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725</v>
      </c>
      <c r="E67" s="10">
        <v>3299</v>
      </c>
      <c r="F67" s="9" t="s">
        <v>20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725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102</v>
      </c>
      <c r="D69" s="18">
        <v>847.65</v>
      </c>
      <c r="E69" s="10">
        <v>3232</v>
      </c>
      <c r="F69" s="9" t="s">
        <v>14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847.65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3570.28</v>
      </c>
      <c r="E71" s="10">
        <v>3222</v>
      </c>
      <c r="F71" s="9" t="s">
        <v>53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3570.28</v>
      </c>
      <c r="E72" s="24"/>
      <c r="F72" s="26"/>
      <c r="G72" s="27"/>
    </row>
    <row r="73" spans="1:7" x14ac:dyDescent="0.25">
      <c r="A73" s="9" t="s">
        <v>106</v>
      </c>
      <c r="B73" s="14" t="s">
        <v>104</v>
      </c>
      <c r="C73" s="10" t="s">
        <v>105</v>
      </c>
      <c r="D73" s="18">
        <v>616.73</v>
      </c>
      <c r="E73" s="10">
        <v>3222</v>
      </c>
      <c r="F73" s="9" t="s">
        <v>53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616.73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13</v>
      </c>
      <c r="D75" s="18">
        <v>305.99</v>
      </c>
      <c r="E75" s="10">
        <v>4241</v>
      </c>
      <c r="F75" s="9" t="s">
        <v>109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305.99</v>
      </c>
      <c r="E76" s="24"/>
      <c r="F76" s="26"/>
      <c r="G76" s="27"/>
    </row>
    <row r="77" spans="1:7" x14ac:dyDescent="0.25">
      <c r="A77" s="9" t="s">
        <v>110</v>
      </c>
      <c r="B77" s="14" t="s">
        <v>111</v>
      </c>
      <c r="C77" s="10" t="s">
        <v>19</v>
      </c>
      <c r="D77" s="18">
        <v>28</v>
      </c>
      <c r="E77" s="10">
        <v>3221</v>
      </c>
      <c r="F77" s="9" t="s">
        <v>23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28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26</v>
      </c>
      <c r="D79" s="18">
        <v>227.95</v>
      </c>
      <c r="E79" s="10">
        <v>3236</v>
      </c>
      <c r="F79" s="9" t="s">
        <v>114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227.95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26</v>
      </c>
      <c r="D81" s="18">
        <v>63.37</v>
      </c>
      <c r="E81" s="10">
        <v>3239</v>
      </c>
      <c r="F81" s="9" t="s">
        <v>117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63.37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185</v>
      </c>
      <c r="E83" s="10">
        <v>3299</v>
      </c>
      <c r="F83" s="9" t="s">
        <v>20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185</v>
      </c>
      <c r="E84" s="24"/>
      <c r="F84" s="26"/>
      <c r="G84" s="27"/>
    </row>
    <row r="85" spans="1:7" x14ac:dyDescent="0.25">
      <c r="A85" s="9" t="s">
        <v>121</v>
      </c>
      <c r="B85" s="14" t="s">
        <v>122</v>
      </c>
      <c r="C85" s="10" t="s">
        <v>19</v>
      </c>
      <c r="D85" s="18">
        <v>6494.58</v>
      </c>
      <c r="E85" s="10">
        <v>3223</v>
      </c>
      <c r="F85" s="9" t="s">
        <v>73</v>
      </c>
      <c r="G85" s="28" t="s">
        <v>15</v>
      </c>
    </row>
    <row r="86" spans="1:7" x14ac:dyDescent="0.25">
      <c r="A86" s="9"/>
      <c r="B86" s="14"/>
      <c r="C86" s="10"/>
      <c r="D86" s="18">
        <v>41.68</v>
      </c>
      <c r="E86" s="10">
        <v>3433</v>
      </c>
      <c r="F86" s="9" t="s">
        <v>46</v>
      </c>
      <c r="G86" s="29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SUM(D85:D86)</f>
        <v>6536.26</v>
      </c>
      <c r="E87" s="24"/>
      <c r="F87" s="26"/>
      <c r="G87" s="27"/>
    </row>
    <row r="88" spans="1:7" x14ac:dyDescent="0.25">
      <c r="A88" s="9" t="s">
        <v>123</v>
      </c>
      <c r="B88" s="14" t="s">
        <v>124</v>
      </c>
      <c r="C88" s="10" t="s">
        <v>125</v>
      </c>
      <c r="D88" s="18">
        <v>1687.37</v>
      </c>
      <c r="E88" s="10">
        <v>3221</v>
      </c>
      <c r="F88" s="9" t="s">
        <v>23</v>
      </c>
      <c r="G88" s="28" t="s">
        <v>15</v>
      </c>
    </row>
    <row r="89" spans="1:7" x14ac:dyDescent="0.25">
      <c r="A89" s="9"/>
      <c r="B89" s="14"/>
      <c r="C89" s="10"/>
      <c r="D89" s="18">
        <v>1.57</v>
      </c>
      <c r="E89" s="10">
        <v>3299</v>
      </c>
      <c r="F89" s="9" t="s">
        <v>20</v>
      </c>
      <c r="G89" s="29" t="s">
        <v>15</v>
      </c>
    </row>
    <row r="90" spans="1:7" x14ac:dyDescent="0.25">
      <c r="A90" s="9"/>
      <c r="B90" s="14"/>
      <c r="C90" s="10"/>
      <c r="D90" s="18">
        <v>2818.91</v>
      </c>
      <c r="E90" s="10">
        <v>3954</v>
      </c>
      <c r="F90" s="9" t="s">
        <v>126</v>
      </c>
      <c r="G90" s="29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SUM(D88:D90)</f>
        <v>4507.8499999999995</v>
      </c>
      <c r="E91" s="24"/>
      <c r="F91" s="26"/>
      <c r="G91" s="27"/>
    </row>
    <row r="92" spans="1:7" x14ac:dyDescent="0.25">
      <c r="A92" s="9" t="s">
        <v>127</v>
      </c>
      <c r="B92" s="14" t="s">
        <v>128</v>
      </c>
      <c r="C92" s="10" t="s">
        <v>129</v>
      </c>
      <c r="D92" s="18">
        <v>508.06</v>
      </c>
      <c r="E92" s="10">
        <v>3235</v>
      </c>
      <c r="F92" s="9" t="s">
        <v>130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508.06</v>
      </c>
      <c r="E93" s="24"/>
      <c r="F93" s="26"/>
      <c r="G93" s="27"/>
    </row>
    <row r="94" spans="1:7" x14ac:dyDescent="0.25">
      <c r="A94" s="9" t="s">
        <v>131</v>
      </c>
      <c r="B94" s="14" t="s">
        <v>132</v>
      </c>
      <c r="C94" s="10" t="s">
        <v>133</v>
      </c>
      <c r="D94" s="18">
        <v>167</v>
      </c>
      <c r="E94" s="10">
        <v>4221</v>
      </c>
      <c r="F94" s="9" t="s">
        <v>134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167</v>
      </c>
      <c r="E95" s="24"/>
      <c r="F95" s="26"/>
      <c r="G95" s="27"/>
    </row>
    <row r="96" spans="1:7" x14ac:dyDescent="0.25">
      <c r="A96" s="9" t="s">
        <v>135</v>
      </c>
      <c r="B96" s="14" t="s">
        <v>132</v>
      </c>
      <c r="C96" s="10" t="s">
        <v>19</v>
      </c>
      <c r="D96" s="18">
        <v>171.63</v>
      </c>
      <c r="E96" s="10">
        <v>3431</v>
      </c>
      <c r="F96" s="9" t="s">
        <v>40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171.63</v>
      </c>
      <c r="E97" s="24"/>
      <c r="F97" s="26"/>
      <c r="G97" s="27"/>
    </row>
    <row r="98" spans="1:7" x14ac:dyDescent="0.25">
      <c r="A98" s="9" t="s">
        <v>136</v>
      </c>
      <c r="B98" s="14" t="s">
        <v>137</v>
      </c>
      <c r="C98" s="10" t="s">
        <v>26</v>
      </c>
      <c r="D98" s="18">
        <v>99.2</v>
      </c>
      <c r="E98" s="10">
        <v>3232</v>
      </c>
      <c r="F98" s="9" t="s">
        <v>14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99.2</v>
      </c>
      <c r="E99" s="24"/>
      <c r="F99" s="26"/>
      <c r="G99" s="27"/>
    </row>
    <row r="100" spans="1:7" x14ac:dyDescent="0.25">
      <c r="A100" s="9" t="s">
        <v>138</v>
      </c>
      <c r="B100" s="14" t="s">
        <v>139</v>
      </c>
      <c r="C100" s="10" t="s">
        <v>26</v>
      </c>
      <c r="D100" s="18">
        <v>189.98</v>
      </c>
      <c r="E100" s="10">
        <v>4241</v>
      </c>
      <c r="F100" s="9" t="s">
        <v>109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189.98</v>
      </c>
      <c r="E101" s="24"/>
      <c r="F101" s="26"/>
      <c r="G101" s="27"/>
    </row>
    <row r="102" spans="1:7" x14ac:dyDescent="0.25">
      <c r="A102" s="9" t="s">
        <v>140</v>
      </c>
      <c r="B102" s="14" t="s">
        <v>141</v>
      </c>
      <c r="C102" s="10" t="s">
        <v>129</v>
      </c>
      <c r="D102" s="18">
        <v>438.39</v>
      </c>
      <c r="E102" s="10">
        <v>3222</v>
      </c>
      <c r="F102" s="9" t="s">
        <v>53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438.39</v>
      </c>
      <c r="E103" s="24"/>
      <c r="F103" s="26"/>
      <c r="G103" s="27"/>
    </row>
    <row r="104" spans="1:7" ht="27" customHeight="1" thickBot="1" x14ac:dyDescent="0.3">
      <c r="A104" s="36"/>
      <c r="B104" s="37"/>
      <c r="C104" s="38"/>
      <c r="D104" s="39">
        <v>197379.86</v>
      </c>
      <c r="E104" s="38">
        <v>3111</v>
      </c>
      <c r="F104" s="40" t="s">
        <v>150</v>
      </c>
      <c r="G104" s="29"/>
    </row>
    <row r="105" spans="1:7" x14ac:dyDescent="0.25">
      <c r="A105" s="9"/>
      <c r="B105" s="14"/>
      <c r="C105" s="10"/>
      <c r="D105" s="18">
        <v>20805.78</v>
      </c>
      <c r="E105" s="10">
        <v>3111</v>
      </c>
      <c r="F105" s="9" t="s">
        <v>142</v>
      </c>
      <c r="G105" s="28" t="s">
        <v>15</v>
      </c>
    </row>
    <row r="106" spans="1:7" x14ac:dyDescent="0.25">
      <c r="A106" s="9"/>
      <c r="B106" s="14"/>
      <c r="C106" s="10"/>
      <c r="D106" s="18">
        <v>39413.01</v>
      </c>
      <c r="E106" s="10">
        <v>3132</v>
      </c>
      <c r="F106" s="9" t="s">
        <v>152</v>
      </c>
      <c r="G106" s="29"/>
    </row>
    <row r="107" spans="1:7" x14ac:dyDescent="0.25">
      <c r="A107" s="9"/>
      <c r="B107" s="14"/>
      <c r="C107" s="10"/>
      <c r="D107" s="18">
        <v>441.44</v>
      </c>
      <c r="E107" s="10">
        <v>3121</v>
      </c>
      <c r="F107" s="9" t="s">
        <v>151</v>
      </c>
      <c r="G107" s="29"/>
    </row>
    <row r="108" spans="1:7" x14ac:dyDescent="0.25">
      <c r="A108" s="9"/>
      <c r="B108" s="14"/>
      <c r="C108" s="10"/>
      <c r="D108" s="18">
        <v>2624.45</v>
      </c>
      <c r="E108" s="10">
        <v>3141</v>
      </c>
      <c r="F108" s="9" t="s">
        <v>126</v>
      </c>
      <c r="G108" s="29" t="s">
        <v>15</v>
      </c>
    </row>
    <row r="109" spans="1:7" x14ac:dyDescent="0.25">
      <c r="A109" s="9"/>
      <c r="B109" s="14"/>
      <c r="C109" s="10"/>
      <c r="D109" s="18">
        <v>5273.51</v>
      </c>
      <c r="E109" s="10">
        <v>3151</v>
      </c>
      <c r="F109" s="9" t="s">
        <v>126</v>
      </c>
      <c r="G109" s="29" t="s">
        <v>15</v>
      </c>
    </row>
    <row r="110" spans="1:7" x14ac:dyDescent="0.25">
      <c r="A110" s="9"/>
      <c r="B110" s="14"/>
      <c r="C110" s="10"/>
      <c r="D110" s="18">
        <v>4736.1099999999997</v>
      </c>
      <c r="E110" s="10">
        <v>3162</v>
      </c>
      <c r="F110" s="9" t="s">
        <v>126</v>
      </c>
      <c r="G110" s="29" t="s">
        <v>15</v>
      </c>
    </row>
    <row r="111" spans="1:7" x14ac:dyDescent="0.25">
      <c r="A111" s="9"/>
      <c r="B111" s="14"/>
      <c r="C111" s="10"/>
      <c r="D111" s="18">
        <v>441.44</v>
      </c>
      <c r="E111" s="10">
        <v>3171</v>
      </c>
      <c r="F111" s="9" t="s">
        <v>126</v>
      </c>
      <c r="G111" s="29" t="s">
        <v>15</v>
      </c>
    </row>
    <row r="112" spans="1:7" x14ac:dyDescent="0.25">
      <c r="A112" s="9"/>
      <c r="B112" s="14"/>
      <c r="C112" s="10"/>
      <c r="D112" s="18">
        <v>2000</v>
      </c>
      <c r="E112" s="10">
        <v>3211</v>
      </c>
      <c r="F112" s="9" t="s">
        <v>143</v>
      </c>
      <c r="G112" s="29" t="s">
        <v>15</v>
      </c>
    </row>
    <row r="113" spans="1:7" x14ac:dyDescent="0.25">
      <c r="A113" s="9"/>
      <c r="B113" s="14"/>
      <c r="C113" s="10"/>
      <c r="D113" s="18">
        <v>461.57</v>
      </c>
      <c r="E113" s="10">
        <v>3212</v>
      </c>
      <c r="F113" s="9" t="s">
        <v>144</v>
      </c>
      <c r="G113" s="29" t="s">
        <v>15</v>
      </c>
    </row>
    <row r="114" spans="1:7" x14ac:dyDescent="0.25">
      <c r="A114" s="9"/>
      <c r="B114" s="14"/>
      <c r="C114" s="10"/>
      <c r="D114" s="18">
        <v>80</v>
      </c>
      <c r="E114" s="10">
        <v>3214</v>
      </c>
      <c r="F114" s="9" t="s">
        <v>145</v>
      </c>
      <c r="G114" s="29" t="s">
        <v>15</v>
      </c>
    </row>
    <row r="115" spans="1:7" x14ac:dyDescent="0.25">
      <c r="A115" s="9"/>
      <c r="B115" s="14"/>
      <c r="C115" s="10"/>
      <c r="D115" s="18">
        <v>-138.63999999999999</v>
      </c>
      <c r="E115" s="10">
        <v>3221</v>
      </c>
      <c r="F115" s="9" t="s">
        <v>23</v>
      </c>
      <c r="G115" s="29" t="s">
        <v>15</v>
      </c>
    </row>
    <row r="116" spans="1:7" x14ac:dyDescent="0.25">
      <c r="A116" s="9"/>
      <c r="B116" s="14"/>
      <c r="C116" s="10"/>
      <c r="D116" s="18">
        <v>217.64</v>
      </c>
      <c r="E116" s="10">
        <v>3221</v>
      </c>
      <c r="F116" s="9" t="s">
        <v>23</v>
      </c>
      <c r="G116" s="29" t="s">
        <v>15</v>
      </c>
    </row>
    <row r="117" spans="1:7" x14ac:dyDescent="0.25">
      <c r="A117" s="9"/>
      <c r="B117" s="14"/>
      <c r="C117" s="10"/>
      <c r="D117" s="18">
        <v>899.09</v>
      </c>
      <c r="E117" s="10">
        <v>3237</v>
      </c>
      <c r="F117" s="9" t="s">
        <v>146</v>
      </c>
      <c r="G117" s="29" t="s">
        <v>15</v>
      </c>
    </row>
    <row r="118" spans="1:7" x14ac:dyDescent="0.25">
      <c r="A118" s="9"/>
      <c r="B118" s="14"/>
      <c r="C118" s="10"/>
      <c r="D118" s="18">
        <v>199.09</v>
      </c>
      <c r="E118" s="10">
        <v>3239</v>
      </c>
      <c r="F118" s="9" t="s">
        <v>117</v>
      </c>
      <c r="G118" s="29" t="s">
        <v>15</v>
      </c>
    </row>
    <row r="119" spans="1:7" x14ac:dyDescent="0.25">
      <c r="A119" s="9"/>
      <c r="B119" s="14"/>
      <c r="C119" s="10"/>
      <c r="D119" s="18">
        <v>16.600000000000001</v>
      </c>
      <c r="E119" s="10">
        <v>3293</v>
      </c>
      <c r="F119" s="9" t="s">
        <v>65</v>
      </c>
      <c r="G119" s="29" t="s">
        <v>15</v>
      </c>
    </row>
    <row r="120" spans="1:7" x14ac:dyDescent="0.25">
      <c r="A120" s="9"/>
      <c r="B120" s="14"/>
      <c r="C120" s="10"/>
      <c r="D120" s="18">
        <v>59.73</v>
      </c>
      <c r="E120" s="10">
        <v>3295</v>
      </c>
      <c r="F120" s="9" t="s">
        <v>147</v>
      </c>
      <c r="G120" s="29" t="s">
        <v>15</v>
      </c>
    </row>
    <row r="121" spans="1:7" x14ac:dyDescent="0.25">
      <c r="A121" s="9"/>
      <c r="B121" s="14"/>
      <c r="C121" s="10"/>
      <c r="D121" s="18">
        <v>11.86</v>
      </c>
      <c r="E121" s="10">
        <v>3299</v>
      </c>
      <c r="F121" s="9" t="s">
        <v>20</v>
      </c>
      <c r="G121" s="29" t="s">
        <v>15</v>
      </c>
    </row>
    <row r="122" spans="1:7" x14ac:dyDescent="0.25">
      <c r="A122" s="9"/>
      <c r="B122" s="14"/>
      <c r="C122" s="10"/>
      <c r="D122" s="18">
        <v>107.52</v>
      </c>
      <c r="E122" s="10">
        <v>3722</v>
      </c>
      <c r="F122" s="9" t="s">
        <v>148</v>
      </c>
      <c r="G122" s="29" t="s">
        <v>15</v>
      </c>
    </row>
    <row r="123" spans="1:7" x14ac:dyDescent="0.25">
      <c r="A123" s="9"/>
      <c r="B123" s="14"/>
      <c r="C123" s="10"/>
      <c r="D123" s="18">
        <v>1601.84</v>
      </c>
      <c r="E123" s="10">
        <v>3958</v>
      </c>
      <c r="F123" s="9" t="s">
        <v>126</v>
      </c>
      <c r="G123" s="29" t="s">
        <v>15</v>
      </c>
    </row>
    <row r="124" spans="1:7" ht="21" customHeight="1" thickBot="1" x14ac:dyDescent="0.3">
      <c r="A124" s="22" t="s">
        <v>16</v>
      </c>
      <c r="B124" s="23"/>
      <c r="C124" s="24"/>
      <c r="D124" s="25">
        <f>SUM(D105:D123)</f>
        <v>79252.040000000008</v>
      </c>
      <c r="E124" s="24"/>
      <c r="F124" s="26"/>
      <c r="G124" s="27"/>
    </row>
    <row r="125" spans="1:7" ht="15.75" thickBot="1" x14ac:dyDescent="0.3">
      <c r="A125" s="30" t="s">
        <v>149</v>
      </c>
      <c r="B125" s="31"/>
      <c r="C125" s="32"/>
      <c r="D125" s="33">
        <f>SUM(D8,D10,D12,D14,D16,D18,D20,D22,D24,D27,D30,D32,D34,D36,D38,D40,D42,D44,D46,D48,D50,D52,D54,D56,D58,D60,D62,D64,D66,D68,D70,D72,D74,D76,D78,D80,D82,D84,D87,D91,D93,D95,D97,D99,D101,D103,D124)</f>
        <v>128811.31</v>
      </c>
      <c r="E125" s="32"/>
      <c r="F125" s="34"/>
      <c r="G125" s="35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2024-06-17T12:25:17Z</dcterms:modified>
</cp:coreProperties>
</file>