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D166" i="1" l="1"/>
  <c r="D141" i="1"/>
  <c r="D139" i="1"/>
  <c r="D137" i="1"/>
  <c r="D135" i="1"/>
  <c r="D133" i="1"/>
  <c r="D131" i="1"/>
  <c r="D129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3" i="1"/>
  <c r="D81" i="1"/>
  <c r="D79" i="1"/>
  <c r="D77" i="1"/>
  <c r="D75" i="1"/>
  <c r="D72" i="1"/>
  <c r="D70" i="1"/>
  <c r="D68" i="1"/>
  <c r="D66" i="1"/>
  <c r="D64" i="1"/>
  <c r="D62" i="1"/>
  <c r="D60" i="1"/>
  <c r="D58" i="1"/>
  <c r="D56" i="1"/>
  <c r="D54" i="1"/>
  <c r="D52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<sst xmlns="http://schemas.openxmlformats.org/spreadsheetml/2006/main" count="462" uniqueCount="198">
  <si>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</si>
  <si>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</si>
  <si>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</si>
  <si>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</si>
  <si>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</si>
  <si>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</si>
  <si>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</si>
  <si>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</si>
  <si>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</si>
  <si>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</si>
  <si>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01.12.2024 Do 31.12.2024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</si>
  <si>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</si>
  <si>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</si>
  <si>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</si>
  <si>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</si>
  <si>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</si>
  <si>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</si>
  <si>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BEST COPY D.O.O.</t>
  </si>
  <si>
    <t>95659198757</t>
  </si>
  <si>
    <t>ZAGREB</t>
  </si>
  <si>
    <t>UREDSKI MATERIJAL I OSTALI MATERIJALNI RASHODI</t>
  </si>
  <si>
    <t>AUTOTURIST SAMOBOR d.o.o.</t>
  </si>
  <si>
    <t>95485292543</t>
  </si>
  <si>
    <t>10430 SAMOBOR</t>
  </si>
  <si>
    <t>OSTALI NESPOMENUTI RASHODI POSLOVANJA</t>
  </si>
  <si>
    <t>OPG MARIO KUKEC</t>
  </si>
  <si>
    <t>92687912946</t>
  </si>
  <si>
    <t>10090 Zagreb</t>
  </si>
  <si>
    <t>MATERIJAL I SIROVINE</t>
  </si>
  <si>
    <t>INSEPO D.O.O.</t>
  </si>
  <si>
    <t>92528715879</t>
  </si>
  <si>
    <t>JAVNA VATROGASNA POSTROJBA GRADA ZAGREBA</t>
  </si>
  <si>
    <t>92366589656</t>
  </si>
  <si>
    <t>10000 ZAGREB</t>
  </si>
  <si>
    <t>PRINT DESIGN J.D.O.O.</t>
  </si>
  <si>
    <t>92248497995</t>
  </si>
  <si>
    <t>Tehnoinvest Zagreb d.o.o.</t>
  </si>
  <si>
    <t>90487555284</t>
  </si>
  <si>
    <t>10250 Lučko</t>
  </si>
  <si>
    <t>MATERIJAL I DIJELOVI ZA TEKUĆE I INVESTICIJSKO ODRŽAVANJE</t>
  </si>
  <si>
    <t>AGROPROTEINKA-ENERGIJA d.o.o.</t>
  </si>
  <si>
    <t>90174095121</t>
  </si>
  <si>
    <t>10360 Sesvete</t>
  </si>
  <si>
    <t>KOMUNALNE USLUGE</t>
  </si>
  <si>
    <t>HRVATSKO GEOGRAFSKO DRUŠTVO</t>
  </si>
  <si>
    <t>87683682331</t>
  </si>
  <si>
    <t>ČLANARINE I NORME</t>
  </si>
  <si>
    <t>ČAZMATRANS d.o.o. putnička agencija</t>
  </si>
  <si>
    <t>87679956140</t>
  </si>
  <si>
    <t>Zagreb</t>
  </si>
  <si>
    <t>HP-HRVATSKA POŠTA d.d.</t>
  </si>
  <si>
    <t>87311810356</t>
  </si>
  <si>
    <t>USLUGE TELEFONA, POŠTE I PRIJEVOZA</t>
  </si>
  <si>
    <t>Financijska Agencija</t>
  </si>
  <si>
    <t>85821130368</t>
  </si>
  <si>
    <t>ZG HOLDING-PODR. ČISTOĆA</t>
  </si>
  <si>
    <t>85584865987</t>
  </si>
  <si>
    <t>EURO-UNIT d.o.o.</t>
  </si>
  <si>
    <t>83605107180</t>
  </si>
  <si>
    <t>VODOOPSKRBA I ODVODNJA d.o.o.</t>
  </si>
  <si>
    <t>83416546499</t>
  </si>
  <si>
    <t>Hrvatski Telekom d.d.</t>
  </si>
  <si>
    <t>81793146560</t>
  </si>
  <si>
    <t>POINT INFORMATIKA, KOMUNIKACIJA, TRGOVINA D.O.O.</t>
  </si>
  <si>
    <t>80947211460</t>
  </si>
  <si>
    <t>42000 VARAŽDIN</t>
  </si>
  <si>
    <t>RAČUNALNE USLUGE</t>
  </si>
  <si>
    <t>Naklada LJEVAK d.o.o</t>
  </si>
  <si>
    <t>80364394364</t>
  </si>
  <si>
    <t>KNJIGE</t>
  </si>
  <si>
    <t>MAGAMA CENTAR d.o.o.</t>
  </si>
  <si>
    <t>78137946216</t>
  </si>
  <si>
    <t>ZAGREBAČKE PEKARNE KLARA</t>
  </si>
  <si>
    <t>76842508189</t>
  </si>
  <si>
    <t>PEVEX d.d.</t>
  </si>
  <si>
    <t>73660371074</t>
  </si>
  <si>
    <t>10360 SESVETE</t>
  </si>
  <si>
    <t>SITNI INVENTAR I AUTO GUME</t>
  </si>
  <si>
    <t>OPTIMUS LAB d.o.o.</t>
  </si>
  <si>
    <t>71981294715</t>
  </si>
  <si>
    <t>40000 ČAKOVEC</t>
  </si>
  <si>
    <t>Telemach Hrvatska d.o.o</t>
  </si>
  <si>
    <t>70133616033</t>
  </si>
  <si>
    <t>NAKLADA SLAP d.o.o.</t>
  </si>
  <si>
    <t>70108447975</t>
  </si>
  <si>
    <t>10450 Jastrebarsko</t>
  </si>
  <si>
    <t>STRUČNO USAVRŠAVANJE ZAPOSLENIKA</t>
  </si>
  <si>
    <t>NARODNE NOVINE d.d.</t>
  </si>
  <si>
    <t>64546066176</t>
  </si>
  <si>
    <t>GREEN DROPS d.o.o.</t>
  </si>
  <si>
    <t>64224699416</t>
  </si>
  <si>
    <t>10434 Strmec Samoborski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</si>
  <si>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</si>
  <si>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</si>
  <si>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</si>
  <si>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</si>
  <si>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</si>
  <si>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</si>
  <si>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</si>
  <si>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CIJANIZACIJA d.o.o. za dezinfekciju, dezinsekciju, deratizaciju, trgovinu i usluge</t>
  </si>
  <si>
    <t>59646425366</t>
  </si>
  <si>
    <t>PAN -PEK</t>
  </si>
  <si>
    <t>58203211592</t>
  </si>
  <si>
    <t>Microteam d.o.o.</t>
  </si>
  <si>
    <t>57375677395</t>
  </si>
  <si>
    <t>10410 Velika Gorica</t>
  </si>
  <si>
    <t>Mozaik knjiga d.o.o.</t>
  </si>
  <si>
    <t>57010186553</t>
  </si>
  <si>
    <t>10020 ZAGREB</t>
  </si>
  <si>
    <t>IGO-MAT d.o.o.</t>
  </si>
  <si>
    <t>55662000497</t>
  </si>
  <si>
    <t>10432 Bregana</t>
  </si>
  <si>
    <t>SOS PAVIĆ j.d.o.o.</t>
  </si>
  <si>
    <t>55242877190</t>
  </si>
  <si>
    <t>10090 ZAGREB</t>
  </si>
  <si>
    <t>Makromikro grupa d.o.o.</t>
  </si>
  <si>
    <t>50467974870</t>
  </si>
  <si>
    <t>TUČIĆ D.O.O.</t>
  </si>
  <si>
    <t>47921146584</t>
  </si>
  <si>
    <t>POSLOVNI EDUKATOR ZA SAVJETOVANJE D.O.O.</t>
  </si>
  <si>
    <t>45065170578</t>
  </si>
  <si>
    <t>Kaštel Sućurac</t>
  </si>
  <si>
    <t>Vindija d.d.- crveni</t>
  </si>
  <si>
    <t>44138062462</t>
  </si>
  <si>
    <t>42000 Varaždin</t>
  </si>
  <si>
    <t>Vindija plavi d.d.</t>
  </si>
  <si>
    <t>PUĆO d.o.o.</t>
  </si>
  <si>
    <t>40627607407</t>
  </si>
  <si>
    <t>Insako d.o.o.</t>
  </si>
  <si>
    <t>39851720584</t>
  </si>
  <si>
    <t>10020 Zagreb</t>
  </si>
  <si>
    <t>ŠKOLSKA KNJIGA d.d.</t>
  </si>
  <si>
    <t>38967655335</t>
  </si>
  <si>
    <t>METRO Cash &amp; Carry d.o.o.</t>
  </si>
  <si>
    <t>38016445738</t>
  </si>
  <si>
    <t>TIP-ZAGREB d.o.o.</t>
  </si>
  <si>
    <t>36198195227</t>
  </si>
  <si>
    <t>10431 SVETA NEDELJA</t>
  </si>
  <si>
    <t>NASTAVNI ZAVOD ZA JAVNO ZDRAVSTVO DR. ANDRIJA ŠTAMPAR</t>
  </si>
  <si>
    <t>33392005961</t>
  </si>
  <si>
    <t>ZDRAVSTVENE I VETERINARSKE USLUGE</t>
  </si>
  <si>
    <t>LINKS d.o.o.</t>
  </si>
  <si>
    <t>32614011568</t>
  </si>
  <si>
    <t>Alarm Automatika d.o.o.</t>
  </si>
  <si>
    <t>30532290707</t>
  </si>
  <si>
    <t xml:space="preserve">RIJEKA </t>
  </si>
  <si>
    <t>A1 Hrvatska d.o.o.</t>
  </si>
  <si>
    <t>29524210204</t>
  </si>
  <si>
    <t>OSTALE USLUGE</t>
  </si>
  <si>
    <t>NAJBOLJE TIJESTO D.O.O.</t>
  </si>
  <si>
    <t>24683550315</t>
  </si>
  <si>
    <t>O.M. SUPPORT d.o.o.</t>
  </si>
  <si>
    <t>23071028130</t>
  </si>
  <si>
    <t xml:space="preserve"> ZAGREB</t>
  </si>
  <si>
    <t>GRAFIČKI ZAVOD HRVATSKE d.o.o.</t>
  </si>
  <si>
    <t>21141199398</t>
  </si>
  <si>
    <t>NAKNADE ZA RAD PREDSTAVNIČKIH I IZVRŠNIH TIJELA, POVJERENSTAVA I SLIČNO</t>
  </si>
  <si>
    <t>Podravka d.d.</t>
  </si>
  <si>
    <t>18928523252</t>
  </si>
  <si>
    <t>48000 Koprivnica</t>
  </si>
  <si>
    <t>Arbori Cultura</t>
  </si>
  <si>
    <t>16690651659</t>
  </si>
  <si>
    <t>10414 Pokupsko</t>
  </si>
  <si>
    <t>HEP-TOPLINARSTVO d.o.o.</t>
  </si>
  <si>
    <t>15907062900</t>
  </si>
  <si>
    <t>MR HIGIJENA</t>
  </si>
  <si>
    <t>15897258080</t>
  </si>
  <si>
    <t>10452 DONJA ZDENČINA</t>
  </si>
  <si>
    <t>KONE d.o.o.</t>
  </si>
  <si>
    <t>15526597734</t>
  </si>
  <si>
    <t>HR-10000 Zagreb</t>
  </si>
  <si>
    <t>KATARINA ZRINSKI d.o.o.</t>
  </si>
  <si>
    <t>13653700851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</si>
  <si>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</si>
  <si>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</si>
  <si>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</si>
  <si>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</si>
  <si>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</si>
  <si>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</si>
  <si>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AKD-ZAŠTITA D.O.O.</t>
  </si>
  <si>
    <t>09253797076</t>
  </si>
  <si>
    <t>ALFA d.d.</t>
  </si>
  <si>
    <t>07189160632</t>
  </si>
  <si>
    <t>Ledo plus d.o.o.</t>
  </si>
  <si>
    <t>07179054100</t>
  </si>
  <si>
    <t>PLAVI PUT J.D.O.O.</t>
  </si>
  <si>
    <t>02072405540</t>
  </si>
  <si>
    <t>PLAĆE ZA REDOVAN RAD</t>
  </si>
  <si>
    <t>PLAĆE ZA PREKOVREMENI RAD</t>
  </si>
  <si>
    <t>Nema Konta Na Odabranoj Razini</t>
  </si>
  <si>
    <t>NAKNADE ZA PRIJEVOZ, ZA RAD NA TERENU I ODVOJENI ŽIVOT</t>
  </si>
  <si>
    <t>INTELEKTUALNE I OSOBNE USLUGE</t>
  </si>
  <si>
    <t>TROŠKOVI SUDSKIH POSTUPAKA</t>
  </si>
  <si>
    <t>ZATEZNE KAMATE</t>
  </si>
  <si>
    <t>NAKNADE GRAĐANIMA I KUĆANSTVIMA U NARAVI</t>
  </si>
  <si>
    <t>Sveukupno:</t>
  </si>
  <si>
    <t>NAKNADE ZA PRIJEVOZ, ZA RAD NA TERENU I ODVOJENI ŽIVOT-mzo</t>
  </si>
  <si>
    <t>PLAĆE ZA REDOVAN RAD-mzo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</si>
</sst>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43" fontId="0" fillId="0" borderId="4" xfId="0" applyNumberForma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9"/>
  <sheetViews>
    <sheetView tabSelected="1" topLeftCell="A142" zoomScaleNormal="100" workbookViewId="0">
      <selection activeCell="C171" sqref="C1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66.36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66.36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36.799999999999997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36.799999999999997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1250</v>
      </c>
      <c r="E11" s="10">
        <v>3299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1250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500</v>
      </c>
      <c r="E13" s="10">
        <v>3222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500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19</v>
      </c>
      <c r="D15" s="18">
        <v>235</v>
      </c>
      <c r="E15" s="10">
        <v>3221</v>
      </c>
      <c r="F15" s="9" t="s">
        <v>20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235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66.36</v>
      </c>
      <c r="E17" s="10">
        <v>3232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66.36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19</v>
      </c>
      <c r="D19" s="18">
        <v>1456.25</v>
      </c>
      <c r="E19" s="10">
        <v>3232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1456.25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116.88</v>
      </c>
      <c r="E21" s="10">
        <v>3224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116.88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119.49</v>
      </c>
      <c r="E23" s="10">
        <v>3234</v>
      </c>
      <c r="F23" s="9" t="s">
        <v>43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119.49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33</v>
      </c>
      <c r="D25" s="18">
        <v>120</v>
      </c>
      <c r="E25" s="10">
        <v>3294</v>
      </c>
      <c r="F25" s="9" t="s">
        <v>46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120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1350</v>
      </c>
      <c r="E27" s="10">
        <v>3299</v>
      </c>
      <c r="F27" s="9" t="s">
        <v>24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1350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13</v>
      </c>
      <c r="D29" s="18">
        <v>73.540000000000006</v>
      </c>
      <c r="E29" s="10">
        <v>3231</v>
      </c>
      <c r="F29" s="9" t="s">
        <v>52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73.540000000000006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13</v>
      </c>
      <c r="D31" s="18">
        <v>1.91</v>
      </c>
      <c r="E31" s="10">
        <v>3231</v>
      </c>
      <c r="F31" s="9" t="s">
        <v>52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1.91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19</v>
      </c>
      <c r="D33" s="18">
        <v>479.13</v>
      </c>
      <c r="E33" s="10">
        <v>3234</v>
      </c>
      <c r="F33" s="9" t="s">
        <v>43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479.13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33</v>
      </c>
      <c r="D35" s="18">
        <v>1103.51</v>
      </c>
      <c r="E35" s="10">
        <v>3232</v>
      </c>
      <c r="F35" s="9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1103.51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19</v>
      </c>
      <c r="D37" s="18">
        <v>440.06</v>
      </c>
      <c r="E37" s="10">
        <v>3234</v>
      </c>
      <c r="F37" s="9" t="s">
        <v>43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440.06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19</v>
      </c>
      <c r="D39" s="18">
        <v>13.11</v>
      </c>
      <c r="E39" s="10">
        <v>3231</v>
      </c>
      <c r="F39" s="9" t="s">
        <v>52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13.11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100</v>
      </c>
      <c r="E41" s="10">
        <v>3238</v>
      </c>
      <c r="F41" s="9" t="s">
        <v>66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100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13</v>
      </c>
      <c r="D43" s="18">
        <v>177.08</v>
      </c>
      <c r="E43" s="10">
        <v>4241</v>
      </c>
      <c r="F43" s="9" t="s">
        <v>69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177.08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19</v>
      </c>
      <c r="D45" s="18">
        <v>1487.5</v>
      </c>
      <c r="E45" s="10">
        <v>3232</v>
      </c>
      <c r="F45" s="9" t="s">
        <v>14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1487.5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19</v>
      </c>
      <c r="D47" s="18">
        <v>6581.15</v>
      </c>
      <c r="E47" s="10">
        <v>3222</v>
      </c>
      <c r="F47" s="9" t="s">
        <v>28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6581.15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5.28</v>
      </c>
      <c r="E49" s="10">
        <v>3221</v>
      </c>
      <c r="F49" s="9" t="s">
        <v>20</v>
      </c>
      <c r="G49" s="28" t="s">
        <v>15</v>
      </c>
    </row>
    <row r="50" spans="1:7" x14ac:dyDescent="0.25">
      <c r="A50" s="9"/>
      <c r="B50" s="14"/>
      <c r="C50" s="10"/>
      <c r="D50" s="18">
        <v>235.93</v>
      </c>
      <c r="E50" s="10">
        <v>3222</v>
      </c>
      <c r="F50" s="9" t="s">
        <v>28</v>
      </c>
      <c r="G50" s="29" t="s">
        <v>15</v>
      </c>
    </row>
    <row r="51" spans="1:7" x14ac:dyDescent="0.25">
      <c r="A51" s="9"/>
      <c r="B51" s="14"/>
      <c r="C51" s="10"/>
      <c r="D51" s="18">
        <v>46.98</v>
      </c>
      <c r="E51" s="10">
        <v>3225</v>
      </c>
      <c r="F51" s="9" t="s">
        <v>77</v>
      </c>
      <c r="G51" s="29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SUM(D49:D51)</f>
        <v>288.19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80</v>
      </c>
      <c r="D53" s="18">
        <v>215.63</v>
      </c>
      <c r="E53" s="10">
        <v>3238</v>
      </c>
      <c r="F53" s="9" t="s">
        <v>66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215.63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13</v>
      </c>
      <c r="D55" s="18">
        <v>28.71</v>
      </c>
      <c r="E55" s="10">
        <v>3231</v>
      </c>
      <c r="F55" s="9" t="s">
        <v>52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28.71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199.65</v>
      </c>
      <c r="E57" s="10">
        <v>3213</v>
      </c>
      <c r="F57" s="9" t="s">
        <v>86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199.65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19</v>
      </c>
      <c r="D59" s="18">
        <v>109.35</v>
      </c>
      <c r="E59" s="10">
        <v>3221</v>
      </c>
      <c r="F59" s="9" t="s">
        <v>20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109.35</v>
      </c>
      <c r="E60" s="24"/>
      <c r="F60" s="26"/>
      <c r="G60" s="27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3268.57</v>
      </c>
      <c r="E61" s="10">
        <v>3222</v>
      </c>
      <c r="F61" s="9" t="s">
        <v>28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3268.57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19</v>
      </c>
      <c r="D63" s="18">
        <v>4471.99</v>
      </c>
      <c r="E63" s="10">
        <v>3223</v>
      </c>
      <c r="F63" s="9" t="s">
        <v>94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4471.99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19</v>
      </c>
      <c r="D65" s="18">
        <v>11401.01</v>
      </c>
      <c r="E65" s="10">
        <v>3222</v>
      </c>
      <c r="F65" s="9" t="s">
        <v>28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11401.01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19</v>
      </c>
      <c r="D67" s="18">
        <v>96.31</v>
      </c>
      <c r="E67" s="10">
        <v>3234</v>
      </c>
      <c r="F67" s="9" t="s">
        <v>43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96.31</v>
      </c>
      <c r="E68" s="24"/>
      <c r="F68" s="26"/>
      <c r="G68" s="27"/>
    </row>
    <row r="69" spans="1:7" x14ac:dyDescent="0.25">
      <c r="A69" s="9" t="s">
        <v>99</v>
      </c>
      <c r="B69" s="14" t="s">
        <v>100</v>
      </c>
      <c r="C69" s="10" t="s">
        <v>19</v>
      </c>
      <c r="D69" s="18">
        <v>394.02</v>
      </c>
      <c r="E69" s="10">
        <v>3234</v>
      </c>
      <c r="F69" s="9" t="s">
        <v>43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394.02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19</v>
      </c>
      <c r="D71" s="18">
        <v>12193.6</v>
      </c>
      <c r="E71" s="10">
        <v>3222</v>
      </c>
      <c r="F71" s="9" t="s">
        <v>28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12193.6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57.08</v>
      </c>
      <c r="E73" s="10">
        <v>3221</v>
      </c>
      <c r="F73" s="9" t="s">
        <v>20</v>
      </c>
      <c r="G73" s="28" t="s">
        <v>15</v>
      </c>
    </row>
    <row r="74" spans="1:7" x14ac:dyDescent="0.25">
      <c r="A74" s="9"/>
      <c r="B74" s="14"/>
      <c r="C74" s="10"/>
      <c r="D74" s="18">
        <v>13.9</v>
      </c>
      <c r="E74" s="10">
        <v>3225</v>
      </c>
      <c r="F74" s="9" t="s">
        <v>77</v>
      </c>
      <c r="G74" s="29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SUM(D73:D74)</f>
        <v>70.98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681.42</v>
      </c>
      <c r="E76" s="10">
        <v>4241</v>
      </c>
      <c r="F76" s="9" t="s">
        <v>69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681.42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111</v>
      </c>
      <c r="D78" s="18">
        <v>2463.4</v>
      </c>
      <c r="E78" s="10">
        <v>3222</v>
      </c>
      <c r="F78" s="9" t="s">
        <v>28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2463.4</v>
      </c>
      <c r="E79" s="24"/>
      <c r="F79" s="26"/>
      <c r="G79" s="27"/>
    </row>
    <row r="80" spans="1:7" x14ac:dyDescent="0.25">
      <c r="A80" s="9" t="s">
        <v>112</v>
      </c>
      <c r="B80" s="14" t="s">
        <v>113</v>
      </c>
      <c r="C80" s="10" t="s">
        <v>114</v>
      </c>
      <c r="D80" s="18">
        <v>1368.15</v>
      </c>
      <c r="E80" s="10">
        <v>3222</v>
      </c>
      <c r="F80" s="9" t="s">
        <v>28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1368.15</v>
      </c>
      <c r="E81" s="24"/>
      <c r="F81" s="26"/>
      <c r="G81" s="27"/>
    </row>
    <row r="82" spans="1:7" x14ac:dyDescent="0.25">
      <c r="A82" s="9" t="s">
        <v>115</v>
      </c>
      <c r="B82" s="14" t="s">
        <v>116</v>
      </c>
      <c r="C82" s="10" t="s">
        <v>105</v>
      </c>
      <c r="D82" s="18">
        <v>17.489999999999998</v>
      </c>
      <c r="E82" s="10">
        <v>3221</v>
      </c>
      <c r="F82" s="9" t="s">
        <v>20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17.489999999999998</v>
      </c>
      <c r="E83" s="24"/>
      <c r="F83" s="26"/>
      <c r="G83" s="27"/>
    </row>
    <row r="84" spans="1:7" x14ac:dyDescent="0.25">
      <c r="A84" s="9" t="s">
        <v>117</v>
      </c>
      <c r="B84" s="14" t="s">
        <v>118</v>
      </c>
      <c r="C84" s="10" t="s">
        <v>19</v>
      </c>
      <c r="D84" s="18">
        <v>421.64</v>
      </c>
      <c r="E84" s="10">
        <v>3224</v>
      </c>
      <c r="F84" s="9" t="s">
        <v>39</v>
      </c>
      <c r="G84" s="28" t="s">
        <v>15</v>
      </c>
    </row>
    <row r="85" spans="1:7" x14ac:dyDescent="0.25">
      <c r="A85" s="9"/>
      <c r="B85" s="14"/>
      <c r="C85" s="10"/>
      <c r="D85" s="18">
        <v>11</v>
      </c>
      <c r="E85" s="10">
        <v>3232</v>
      </c>
      <c r="F85" s="9" t="s">
        <v>14</v>
      </c>
      <c r="G85" s="29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SUM(D84:D85)</f>
        <v>432.64</v>
      </c>
      <c r="E86" s="24"/>
      <c r="F86" s="26"/>
      <c r="G86" s="27"/>
    </row>
    <row r="87" spans="1:7" x14ac:dyDescent="0.25">
      <c r="A87" s="9" t="s">
        <v>119</v>
      </c>
      <c r="B87" s="14" t="s">
        <v>120</v>
      </c>
      <c r="C87" s="10" t="s">
        <v>121</v>
      </c>
      <c r="D87" s="18">
        <v>152</v>
      </c>
      <c r="E87" s="10">
        <v>3221</v>
      </c>
      <c r="F87" s="9" t="s">
        <v>20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152</v>
      </c>
      <c r="E88" s="24"/>
      <c r="F88" s="26"/>
      <c r="G88" s="27"/>
    </row>
    <row r="89" spans="1:7" x14ac:dyDescent="0.25">
      <c r="A89" s="9" t="s">
        <v>122</v>
      </c>
      <c r="B89" s="14" t="s">
        <v>123</v>
      </c>
      <c r="C89" s="10" t="s">
        <v>124</v>
      </c>
      <c r="D89" s="18">
        <v>6254.53</v>
      </c>
      <c r="E89" s="10">
        <v>3222</v>
      </c>
      <c r="F89" s="9" t="s">
        <v>28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6254.53</v>
      </c>
      <c r="E90" s="24"/>
      <c r="F90" s="26"/>
      <c r="G90" s="27"/>
    </row>
    <row r="91" spans="1:7" x14ac:dyDescent="0.25">
      <c r="A91" s="9" t="s">
        <v>125</v>
      </c>
      <c r="B91" s="14" t="s">
        <v>123</v>
      </c>
      <c r="C91" s="10" t="s">
        <v>124</v>
      </c>
      <c r="D91" s="18">
        <v>449.24</v>
      </c>
      <c r="E91" s="10">
        <v>3222</v>
      </c>
      <c r="F91" s="9" t="s">
        <v>28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449.24</v>
      </c>
      <c r="E92" s="24"/>
      <c r="F92" s="26"/>
      <c r="G92" s="27"/>
    </row>
    <row r="93" spans="1:7" x14ac:dyDescent="0.25">
      <c r="A93" s="9" t="s">
        <v>126</v>
      </c>
      <c r="B93" s="14" t="s">
        <v>127</v>
      </c>
      <c r="C93" s="10" t="s">
        <v>19</v>
      </c>
      <c r="D93" s="18">
        <v>7522.5</v>
      </c>
      <c r="E93" s="10">
        <v>3232</v>
      </c>
      <c r="F93" s="9" t="s">
        <v>14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7522.5</v>
      </c>
      <c r="E94" s="24"/>
      <c r="F94" s="26"/>
      <c r="G94" s="27"/>
    </row>
    <row r="95" spans="1:7" x14ac:dyDescent="0.25">
      <c r="A95" s="9" t="s">
        <v>128</v>
      </c>
      <c r="B95" s="14" t="s">
        <v>129</v>
      </c>
      <c r="C95" s="10" t="s">
        <v>130</v>
      </c>
      <c r="D95" s="18">
        <v>65.48</v>
      </c>
      <c r="E95" s="10">
        <v>3221</v>
      </c>
      <c r="F95" s="9" t="s">
        <v>20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65.48</v>
      </c>
      <c r="E96" s="24"/>
      <c r="F96" s="26"/>
      <c r="G96" s="27"/>
    </row>
    <row r="97" spans="1:7" x14ac:dyDescent="0.25">
      <c r="A97" s="9" t="s">
        <v>131</v>
      </c>
      <c r="B97" s="14" t="s">
        <v>132</v>
      </c>
      <c r="C97" s="10" t="s">
        <v>19</v>
      </c>
      <c r="D97" s="18">
        <v>209.09</v>
      </c>
      <c r="E97" s="10">
        <v>4241</v>
      </c>
      <c r="F97" s="9" t="s">
        <v>69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209.09</v>
      </c>
      <c r="E98" s="24"/>
      <c r="F98" s="26"/>
      <c r="G98" s="27"/>
    </row>
    <row r="99" spans="1:7" x14ac:dyDescent="0.25">
      <c r="A99" s="9" t="s">
        <v>133</v>
      </c>
      <c r="B99" s="14" t="s">
        <v>134</v>
      </c>
      <c r="C99" s="10" t="s">
        <v>27</v>
      </c>
      <c r="D99" s="18">
        <v>380.86</v>
      </c>
      <c r="E99" s="10">
        <v>3222</v>
      </c>
      <c r="F99" s="9" t="s">
        <v>28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380.86</v>
      </c>
      <c r="E100" s="24"/>
      <c r="F100" s="26"/>
      <c r="G100" s="27"/>
    </row>
    <row r="101" spans="1:7" x14ac:dyDescent="0.25">
      <c r="A101" s="9" t="s">
        <v>135</v>
      </c>
      <c r="B101" s="14" t="s">
        <v>136</v>
      </c>
      <c r="C101" s="10" t="s">
        <v>137</v>
      </c>
      <c r="D101" s="18">
        <v>643.12</v>
      </c>
      <c r="E101" s="10">
        <v>3221</v>
      </c>
      <c r="F101" s="9" t="s">
        <v>20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643.12</v>
      </c>
      <c r="E102" s="24"/>
      <c r="F102" s="26"/>
      <c r="G102" s="27"/>
    </row>
    <row r="103" spans="1:7" x14ac:dyDescent="0.25">
      <c r="A103" s="9" t="s">
        <v>138</v>
      </c>
      <c r="B103" s="14" t="s">
        <v>139</v>
      </c>
      <c r="C103" s="10" t="s">
        <v>33</v>
      </c>
      <c r="D103" s="18">
        <v>184.15</v>
      </c>
      <c r="E103" s="10">
        <v>3236</v>
      </c>
      <c r="F103" s="9" t="s">
        <v>140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184.15</v>
      </c>
      <c r="E104" s="24"/>
      <c r="F104" s="26"/>
      <c r="G104" s="27"/>
    </row>
    <row r="105" spans="1:7" x14ac:dyDescent="0.25">
      <c r="A105" s="9" t="s">
        <v>141</v>
      </c>
      <c r="B105" s="14" t="s">
        <v>142</v>
      </c>
      <c r="C105" s="10" t="s">
        <v>49</v>
      </c>
      <c r="D105" s="18">
        <v>9.99</v>
      </c>
      <c r="E105" s="10">
        <v>3225</v>
      </c>
      <c r="F105" s="9" t="s">
        <v>77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9.99</v>
      </c>
      <c r="E106" s="24"/>
      <c r="F106" s="26"/>
      <c r="G106" s="27"/>
    </row>
    <row r="107" spans="1:7" x14ac:dyDescent="0.25">
      <c r="A107" s="9" t="s">
        <v>143</v>
      </c>
      <c r="B107" s="14" t="s">
        <v>144</v>
      </c>
      <c r="C107" s="10" t="s">
        <v>145</v>
      </c>
      <c r="D107" s="18">
        <v>2151.98</v>
      </c>
      <c r="E107" s="10">
        <v>3232</v>
      </c>
      <c r="F107" s="9" t="s">
        <v>14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2151.98</v>
      </c>
      <c r="E108" s="24"/>
      <c r="F108" s="26"/>
      <c r="G108" s="27"/>
    </row>
    <row r="109" spans="1:7" x14ac:dyDescent="0.25">
      <c r="A109" s="9" t="s">
        <v>146</v>
      </c>
      <c r="B109" s="14" t="s">
        <v>147</v>
      </c>
      <c r="C109" s="10" t="s">
        <v>33</v>
      </c>
      <c r="D109" s="18">
        <v>16.559999999999999</v>
      </c>
      <c r="E109" s="10">
        <v>3239</v>
      </c>
      <c r="F109" s="9" t="s">
        <v>148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16.559999999999999</v>
      </c>
      <c r="E110" s="24"/>
      <c r="F110" s="26"/>
      <c r="G110" s="27"/>
    </row>
    <row r="111" spans="1:7" x14ac:dyDescent="0.25">
      <c r="A111" s="9" t="s">
        <v>149</v>
      </c>
      <c r="B111" s="14" t="s">
        <v>150</v>
      </c>
      <c r="C111" s="10" t="s">
        <v>13</v>
      </c>
      <c r="D111" s="18">
        <v>2400</v>
      </c>
      <c r="E111" s="10">
        <v>3222</v>
      </c>
      <c r="F111" s="9" t="s">
        <v>28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2400</v>
      </c>
      <c r="E112" s="24"/>
      <c r="F112" s="26"/>
      <c r="G112" s="27"/>
    </row>
    <row r="113" spans="1:7" x14ac:dyDescent="0.25">
      <c r="A113" s="9" t="s">
        <v>151</v>
      </c>
      <c r="B113" s="14" t="s">
        <v>152</v>
      </c>
      <c r="C113" s="10" t="s">
        <v>153</v>
      </c>
      <c r="D113" s="18">
        <v>81.25</v>
      </c>
      <c r="E113" s="10">
        <v>3213</v>
      </c>
      <c r="F113" s="9" t="s">
        <v>86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81.25</v>
      </c>
      <c r="E114" s="24"/>
      <c r="F114" s="26"/>
      <c r="G114" s="27"/>
    </row>
    <row r="115" spans="1:7" x14ac:dyDescent="0.25">
      <c r="A115" s="9" t="s">
        <v>154</v>
      </c>
      <c r="B115" s="14" t="s">
        <v>155</v>
      </c>
      <c r="C115" s="10" t="s">
        <v>33</v>
      </c>
      <c r="D115" s="18">
        <v>1271.25</v>
      </c>
      <c r="E115" s="10">
        <v>3291</v>
      </c>
      <c r="F115" s="9" t="s">
        <v>156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1271.25</v>
      </c>
      <c r="E116" s="24"/>
      <c r="F116" s="26"/>
      <c r="G116" s="27"/>
    </row>
    <row r="117" spans="1:7" x14ac:dyDescent="0.25">
      <c r="A117" s="9" t="s">
        <v>157</v>
      </c>
      <c r="B117" s="14" t="s">
        <v>158</v>
      </c>
      <c r="C117" s="10" t="s">
        <v>159</v>
      </c>
      <c r="D117" s="18">
        <v>117.33</v>
      </c>
      <c r="E117" s="10">
        <v>3222</v>
      </c>
      <c r="F117" s="9" t="s">
        <v>28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117.33</v>
      </c>
      <c r="E118" s="24"/>
      <c r="F118" s="26"/>
      <c r="G118" s="27"/>
    </row>
    <row r="119" spans="1:7" x14ac:dyDescent="0.25">
      <c r="A119" s="9" t="s">
        <v>160</v>
      </c>
      <c r="B119" s="14" t="s">
        <v>161</v>
      </c>
      <c r="C119" s="10" t="s">
        <v>162</v>
      </c>
      <c r="D119" s="18">
        <v>178.75</v>
      </c>
      <c r="E119" s="10">
        <v>3299</v>
      </c>
      <c r="F119" s="9" t="s">
        <v>24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178.75</v>
      </c>
      <c r="E120" s="24"/>
      <c r="F120" s="26"/>
      <c r="G120" s="27"/>
    </row>
    <row r="121" spans="1:7" x14ac:dyDescent="0.25">
      <c r="A121" s="9" t="s">
        <v>163</v>
      </c>
      <c r="B121" s="14" t="s">
        <v>164</v>
      </c>
      <c r="C121" s="10" t="s">
        <v>19</v>
      </c>
      <c r="D121" s="18">
        <v>9026.14</v>
      </c>
      <c r="E121" s="10">
        <v>3223</v>
      </c>
      <c r="F121" s="9" t="s">
        <v>94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9026.14</v>
      </c>
      <c r="E122" s="24"/>
      <c r="F122" s="26"/>
      <c r="G122" s="27"/>
    </row>
    <row r="123" spans="1:7" x14ac:dyDescent="0.25">
      <c r="A123" s="9" t="s">
        <v>165</v>
      </c>
      <c r="B123" s="14" t="s">
        <v>166</v>
      </c>
      <c r="C123" s="10" t="s">
        <v>167</v>
      </c>
      <c r="D123" s="18">
        <v>1878.3</v>
      </c>
      <c r="E123" s="10">
        <v>3221</v>
      </c>
      <c r="F123" s="9" t="s">
        <v>20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1878.3</v>
      </c>
      <c r="E124" s="24"/>
      <c r="F124" s="26"/>
      <c r="G124" s="27"/>
    </row>
    <row r="125" spans="1:7" x14ac:dyDescent="0.25">
      <c r="A125" s="9" t="s">
        <v>168</v>
      </c>
      <c r="B125" s="14" t="s">
        <v>169</v>
      </c>
      <c r="C125" s="10" t="s">
        <v>170</v>
      </c>
      <c r="D125" s="18">
        <v>1758.73</v>
      </c>
      <c r="E125" s="10">
        <v>3232</v>
      </c>
      <c r="F125" s="9" t="s">
        <v>14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1758.73</v>
      </c>
      <c r="E126" s="24"/>
      <c r="F126" s="26"/>
      <c r="G126" s="27"/>
    </row>
    <row r="127" spans="1:7" x14ac:dyDescent="0.25">
      <c r="A127" s="9" t="s">
        <v>171</v>
      </c>
      <c r="B127" s="14" t="s">
        <v>172</v>
      </c>
      <c r="C127" s="10" t="s">
        <v>65</v>
      </c>
      <c r="D127" s="18">
        <v>18</v>
      </c>
      <c r="E127" s="10">
        <v>3231</v>
      </c>
      <c r="F127" s="9" t="s">
        <v>52</v>
      </c>
      <c r="G127" s="28" t="s">
        <v>15</v>
      </c>
    </row>
    <row r="128" spans="1:7" x14ac:dyDescent="0.25">
      <c r="A128" s="9"/>
      <c r="B128" s="14"/>
      <c r="C128" s="10"/>
      <c r="D128" s="18">
        <v>287.33</v>
      </c>
      <c r="E128" s="10">
        <v>4241</v>
      </c>
      <c r="F128" s="9" t="s">
        <v>69</v>
      </c>
      <c r="G128" s="29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SUM(D127:D128)</f>
        <v>305.33</v>
      </c>
      <c r="E129" s="24"/>
      <c r="F129" s="26"/>
      <c r="G129" s="27"/>
    </row>
    <row r="130" spans="1:7" x14ac:dyDescent="0.25">
      <c r="A130" s="9" t="s">
        <v>173</v>
      </c>
      <c r="B130" s="14" t="s">
        <v>174</v>
      </c>
      <c r="C130" s="10" t="s">
        <v>49</v>
      </c>
      <c r="D130" s="18">
        <v>541.25</v>
      </c>
      <c r="E130" s="10">
        <v>3235</v>
      </c>
      <c r="F130" s="9" t="s">
        <v>175</v>
      </c>
      <c r="G130" s="28" t="s">
        <v>15</v>
      </c>
    </row>
    <row r="131" spans="1:7" ht="27" customHeight="1" thickBot="1" x14ac:dyDescent="0.3">
      <c r="A131" s="22" t="s">
        <v>16</v>
      </c>
      <c r="B131" s="23"/>
      <c r="C131" s="24"/>
      <c r="D131" s="25">
        <f>SUM(D130:D130)</f>
        <v>541.25</v>
      </c>
      <c r="E131" s="24"/>
      <c r="F131" s="26"/>
      <c r="G131" s="27"/>
    </row>
    <row r="132" spans="1:7" x14ac:dyDescent="0.25">
      <c r="A132" s="9" t="s">
        <v>176</v>
      </c>
      <c r="B132" s="14" t="s">
        <v>177</v>
      </c>
      <c r="C132" s="10" t="s">
        <v>19</v>
      </c>
      <c r="D132" s="18">
        <v>202.66</v>
      </c>
      <c r="E132" s="10">
        <v>3431</v>
      </c>
      <c r="F132" s="9" t="s">
        <v>178</v>
      </c>
      <c r="G132" s="28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SUM(D132:D132)</f>
        <v>202.66</v>
      </c>
      <c r="E133" s="24"/>
      <c r="F133" s="26"/>
      <c r="G133" s="27"/>
    </row>
    <row r="134" spans="1:7" x14ac:dyDescent="0.25">
      <c r="A134" s="9" t="s">
        <v>179</v>
      </c>
      <c r="B134" s="14" t="s">
        <v>180</v>
      </c>
      <c r="C134" s="10" t="s">
        <v>33</v>
      </c>
      <c r="D134" s="18">
        <v>99.2</v>
      </c>
      <c r="E134" s="10">
        <v>3232</v>
      </c>
      <c r="F134" s="9" t="s">
        <v>14</v>
      </c>
      <c r="G134" s="28" t="s">
        <v>15</v>
      </c>
    </row>
    <row r="135" spans="1:7" ht="27" customHeight="1" thickBot="1" x14ac:dyDescent="0.3">
      <c r="A135" s="22" t="s">
        <v>16</v>
      </c>
      <c r="B135" s="23"/>
      <c r="C135" s="24"/>
      <c r="D135" s="25">
        <f>SUM(D134:D134)</f>
        <v>99.2</v>
      </c>
      <c r="E135" s="24"/>
      <c r="F135" s="26"/>
      <c r="G135" s="27"/>
    </row>
    <row r="136" spans="1:7" x14ac:dyDescent="0.25">
      <c r="A136" s="9" t="s">
        <v>181</v>
      </c>
      <c r="B136" s="14" t="s">
        <v>182</v>
      </c>
      <c r="C136" s="10" t="s">
        <v>33</v>
      </c>
      <c r="D136" s="18">
        <v>323.89999999999998</v>
      </c>
      <c r="E136" s="10">
        <v>4241</v>
      </c>
      <c r="F136" s="9" t="s">
        <v>69</v>
      </c>
      <c r="G136" s="28" t="s">
        <v>15</v>
      </c>
    </row>
    <row r="137" spans="1:7" ht="27" customHeight="1" thickBot="1" x14ac:dyDescent="0.3">
      <c r="A137" s="22" t="s">
        <v>16</v>
      </c>
      <c r="B137" s="23"/>
      <c r="C137" s="24"/>
      <c r="D137" s="25">
        <f>SUM(D136:D136)</f>
        <v>323.89999999999998</v>
      </c>
      <c r="E137" s="24"/>
      <c r="F137" s="26"/>
      <c r="G137" s="27"/>
    </row>
    <row r="138" spans="1:7" x14ac:dyDescent="0.25">
      <c r="A138" s="9" t="s">
        <v>183</v>
      </c>
      <c r="B138" s="14" t="s">
        <v>184</v>
      </c>
      <c r="C138" s="10" t="s">
        <v>49</v>
      </c>
      <c r="D138" s="18">
        <v>1259.8</v>
      </c>
      <c r="E138" s="10">
        <v>3222</v>
      </c>
      <c r="F138" s="9" t="s">
        <v>28</v>
      </c>
      <c r="G138" s="28" t="s">
        <v>15</v>
      </c>
    </row>
    <row r="139" spans="1:7" ht="27" customHeight="1" thickBot="1" x14ac:dyDescent="0.3">
      <c r="A139" s="22" t="s">
        <v>16</v>
      </c>
      <c r="B139" s="23"/>
      <c r="C139" s="24"/>
      <c r="D139" s="25">
        <f>SUM(D138:D138)</f>
        <v>1259.8</v>
      </c>
      <c r="E139" s="24"/>
      <c r="F139" s="26"/>
      <c r="G139" s="27"/>
    </row>
    <row r="140" spans="1:7" ht="15.75" thickBot="1" x14ac:dyDescent="0.3">
      <c r="A140" s="9" t="s">
        <v>185</v>
      </c>
      <c r="B140" s="14" t="s">
        <v>186</v>
      </c>
      <c r="C140" s="10" t="s">
        <v>33</v>
      </c>
      <c r="D140" s="18">
        <v>1610</v>
      </c>
      <c r="E140" s="10">
        <v>3239</v>
      </c>
      <c r="F140" s="9" t="s">
        <v>148</v>
      </c>
      <c r="G140" s="28" t="s">
        <v>15</v>
      </c>
    </row>
    <row r="141" spans="1:7" ht="27" customHeight="1" thickBot="1" x14ac:dyDescent="0.3">
      <c r="A141" s="22" t="s">
        <v>16</v>
      </c>
      <c r="B141" s="23"/>
      <c r="C141" s="24"/>
      <c r="D141" s="25">
        <f>SUM(D140:D140)</f>
        <v>1610</v>
      </c>
      <c r="E141" s="24"/>
      <c r="F141" s="26"/>
      <c r="G141" s="28" t="s">
        <v>15</v>
      </c>
    </row>
    <row r="142" spans="1:7" ht="27" customHeight="1" thickBot="1" x14ac:dyDescent="0.3">
      <c r="A142" s="36"/>
      <c r="B142" s="37"/>
      <c r="C142" s="38"/>
      <c r="D142" s="39">
        <v>142231.07</v>
      </c>
      <c r="E142" s="38">
        <v>3111</v>
      </c>
      <c r="F142" s="9" t="s">
        <v>197</v>
      </c>
      <c r="G142" s="28" t="s">
        <v>15</v>
      </c>
    </row>
    <row r="143" spans="1:7" ht="27" customHeight="1" thickBot="1" x14ac:dyDescent="0.3">
      <c r="A143" s="36"/>
      <c r="B143" s="37"/>
      <c r="C143" s="38"/>
      <c r="D143" s="39">
        <v>20479.560000000001</v>
      </c>
      <c r="E143" s="38">
        <v>3141</v>
      </c>
      <c r="F143" s="9" t="s">
        <v>189</v>
      </c>
      <c r="G143" s="28" t="s">
        <v>15</v>
      </c>
    </row>
    <row r="144" spans="1:7" ht="27" customHeight="1" thickBot="1" x14ac:dyDescent="0.3">
      <c r="A144" s="36"/>
      <c r="B144" s="37"/>
      <c r="C144" s="38"/>
      <c r="D144" s="39">
        <v>40817.629999999997</v>
      </c>
      <c r="E144" s="38">
        <v>3151</v>
      </c>
      <c r="F144" s="9" t="s">
        <v>189</v>
      </c>
      <c r="G144" s="28" t="s">
        <v>15</v>
      </c>
    </row>
    <row r="145" spans="1:7" ht="27" customHeight="1" thickBot="1" x14ac:dyDescent="0.3">
      <c r="A145" s="36"/>
      <c r="B145" s="37"/>
      <c r="C145" s="38"/>
      <c r="D145" s="39">
        <v>33833.32</v>
      </c>
      <c r="E145" s="38">
        <v>3162</v>
      </c>
      <c r="F145" s="9" t="s">
        <v>189</v>
      </c>
      <c r="G145" s="28" t="s">
        <v>15</v>
      </c>
    </row>
    <row r="146" spans="1:7" ht="27" customHeight="1" thickBot="1" x14ac:dyDescent="0.3">
      <c r="A146" s="36"/>
      <c r="B146" s="37"/>
      <c r="C146" s="38"/>
      <c r="D146" s="39">
        <v>3955.29</v>
      </c>
      <c r="E146" s="38">
        <v>3212</v>
      </c>
      <c r="F146" s="9" t="s">
        <v>196</v>
      </c>
      <c r="G146" s="28" t="s">
        <v>15</v>
      </c>
    </row>
    <row r="147" spans="1:7" x14ac:dyDescent="0.25">
      <c r="A147" s="9"/>
      <c r="B147" s="14"/>
      <c r="C147" s="10"/>
      <c r="D147" s="18">
        <v>26804.14</v>
      </c>
      <c r="E147" s="10">
        <v>3111</v>
      </c>
      <c r="F147" s="9" t="s">
        <v>187</v>
      </c>
      <c r="G147" s="28" t="s">
        <v>15</v>
      </c>
    </row>
    <row r="148" spans="1:7" x14ac:dyDescent="0.25">
      <c r="A148" s="9"/>
      <c r="B148" s="14"/>
      <c r="C148" s="10"/>
      <c r="D148" s="18">
        <v>505.24</v>
      </c>
      <c r="E148" s="10">
        <v>3113</v>
      </c>
      <c r="F148" s="9" t="s">
        <v>188</v>
      </c>
      <c r="G148" s="29" t="s">
        <v>15</v>
      </c>
    </row>
    <row r="149" spans="1:7" x14ac:dyDescent="0.25">
      <c r="A149" s="9"/>
      <c r="B149" s="14"/>
      <c r="C149" s="10"/>
      <c r="D149" s="18">
        <v>165.02</v>
      </c>
      <c r="E149" s="10">
        <v>3122</v>
      </c>
      <c r="F149" s="9" t="s">
        <v>189</v>
      </c>
      <c r="G149" s="29" t="s">
        <v>15</v>
      </c>
    </row>
    <row r="150" spans="1:7" x14ac:dyDescent="0.25">
      <c r="A150" s="9"/>
      <c r="B150" s="14"/>
      <c r="C150" s="10"/>
      <c r="D150" s="18">
        <v>3261.35</v>
      </c>
      <c r="E150" s="10">
        <v>3141</v>
      </c>
      <c r="F150" s="9" t="s">
        <v>189</v>
      </c>
      <c r="G150" s="29" t="s">
        <v>15</v>
      </c>
    </row>
    <row r="151" spans="1:7" x14ac:dyDescent="0.25">
      <c r="A151" s="9"/>
      <c r="B151" s="14"/>
      <c r="C151" s="10"/>
      <c r="D151" s="18">
        <v>31.97</v>
      </c>
      <c r="E151" s="10">
        <v>3142</v>
      </c>
      <c r="F151" s="9" t="s">
        <v>189</v>
      </c>
      <c r="G151" s="29" t="s">
        <v>15</v>
      </c>
    </row>
    <row r="152" spans="1:7" x14ac:dyDescent="0.25">
      <c r="A152" s="9"/>
      <c r="B152" s="14"/>
      <c r="C152" s="10"/>
      <c r="D152" s="18">
        <v>6817.16</v>
      </c>
      <c r="E152" s="10">
        <v>3151</v>
      </c>
      <c r="F152" s="9" t="s">
        <v>189</v>
      </c>
      <c r="G152" s="29" t="s">
        <v>15</v>
      </c>
    </row>
    <row r="153" spans="1:7" x14ac:dyDescent="0.25">
      <c r="A153" s="9"/>
      <c r="B153" s="14"/>
      <c r="C153" s="10"/>
      <c r="D153" s="18">
        <v>6160.89</v>
      </c>
      <c r="E153" s="10">
        <v>3162</v>
      </c>
      <c r="F153" s="9" t="s">
        <v>189</v>
      </c>
      <c r="G153" s="29" t="s">
        <v>15</v>
      </c>
    </row>
    <row r="154" spans="1:7" x14ac:dyDescent="0.25">
      <c r="A154" s="9"/>
      <c r="B154" s="14"/>
      <c r="C154" s="10"/>
      <c r="D154" s="18">
        <v>15.18</v>
      </c>
      <c r="E154" s="10">
        <v>3163</v>
      </c>
      <c r="F154" s="9" t="s">
        <v>189</v>
      </c>
      <c r="G154" s="29" t="s">
        <v>15</v>
      </c>
    </row>
    <row r="155" spans="1:7" x14ac:dyDescent="0.25">
      <c r="A155" s="9"/>
      <c r="B155" s="14"/>
      <c r="C155" s="10"/>
      <c r="D155" s="18">
        <v>4.5</v>
      </c>
      <c r="E155" s="10">
        <v>3164</v>
      </c>
      <c r="F155" s="9" t="s">
        <v>189</v>
      </c>
      <c r="G155" s="29" t="s">
        <v>15</v>
      </c>
    </row>
    <row r="156" spans="1:7" x14ac:dyDescent="0.25">
      <c r="A156" s="9"/>
      <c r="B156" s="14"/>
      <c r="C156" s="10"/>
      <c r="D156" s="18">
        <v>12843.64</v>
      </c>
      <c r="E156" s="10">
        <v>3171</v>
      </c>
      <c r="F156" s="9" t="s">
        <v>189</v>
      </c>
      <c r="G156" s="29" t="s">
        <v>15</v>
      </c>
    </row>
    <row r="157" spans="1:7" x14ac:dyDescent="0.25">
      <c r="A157" s="9"/>
      <c r="B157" s="14"/>
      <c r="C157" s="10"/>
      <c r="D157" s="18">
        <v>667.49</v>
      </c>
      <c r="E157" s="10">
        <v>3212</v>
      </c>
      <c r="F157" s="9" t="s">
        <v>190</v>
      </c>
      <c r="G157" s="29" t="s">
        <v>15</v>
      </c>
    </row>
    <row r="158" spans="1:7" x14ac:dyDescent="0.25">
      <c r="A158" s="9"/>
      <c r="B158" s="14"/>
      <c r="C158" s="10"/>
      <c r="D158" s="18">
        <v>228.95</v>
      </c>
      <c r="E158" s="10">
        <v>3237</v>
      </c>
      <c r="F158" s="9" t="s">
        <v>191</v>
      </c>
      <c r="G158" s="29" t="s">
        <v>15</v>
      </c>
    </row>
    <row r="159" spans="1:7" x14ac:dyDescent="0.25">
      <c r="A159" s="9"/>
      <c r="B159" s="14"/>
      <c r="C159" s="10"/>
      <c r="D159" s="18">
        <v>985.72</v>
      </c>
      <c r="E159" s="10">
        <v>3291</v>
      </c>
      <c r="F159" s="9" t="s">
        <v>156</v>
      </c>
      <c r="G159" s="29" t="s">
        <v>15</v>
      </c>
    </row>
    <row r="160" spans="1:7" x14ac:dyDescent="0.25">
      <c r="A160" s="9"/>
      <c r="B160" s="14"/>
      <c r="C160" s="10"/>
      <c r="D160" s="18">
        <v>609.37</v>
      </c>
      <c r="E160" s="10">
        <v>3296</v>
      </c>
      <c r="F160" s="9" t="s">
        <v>192</v>
      </c>
      <c r="G160" s="29" t="s">
        <v>15</v>
      </c>
    </row>
    <row r="161" spans="1:7" x14ac:dyDescent="0.25">
      <c r="A161" s="9"/>
      <c r="B161" s="14"/>
      <c r="C161" s="10"/>
      <c r="D161" s="18">
        <v>0.01</v>
      </c>
      <c r="E161" s="10">
        <v>3299</v>
      </c>
      <c r="F161" s="9" t="s">
        <v>24</v>
      </c>
      <c r="G161" s="29" t="s">
        <v>15</v>
      </c>
    </row>
    <row r="162" spans="1:7" x14ac:dyDescent="0.25">
      <c r="A162" s="9"/>
      <c r="B162" s="14"/>
      <c r="C162" s="10"/>
      <c r="D162" s="18">
        <v>533.9</v>
      </c>
      <c r="E162" s="10">
        <v>3433</v>
      </c>
      <c r="F162" s="9" t="s">
        <v>193</v>
      </c>
      <c r="G162" s="29" t="s">
        <v>15</v>
      </c>
    </row>
    <row r="163" spans="1:7" x14ac:dyDescent="0.25">
      <c r="A163" s="9"/>
      <c r="B163" s="14"/>
      <c r="C163" s="10"/>
      <c r="D163" s="18">
        <v>232.16</v>
      </c>
      <c r="E163" s="10">
        <v>3722</v>
      </c>
      <c r="F163" s="9" t="s">
        <v>194</v>
      </c>
      <c r="G163" s="29" t="s">
        <v>15</v>
      </c>
    </row>
    <row r="164" spans="1:7" x14ac:dyDescent="0.25">
      <c r="A164" s="9"/>
      <c r="B164" s="14"/>
      <c r="C164" s="10"/>
      <c r="D164" s="18">
        <v>628.79</v>
      </c>
      <c r="E164" s="10">
        <v>3958</v>
      </c>
      <c r="F164" s="9" t="s">
        <v>189</v>
      </c>
      <c r="G164" s="29" t="s">
        <v>15</v>
      </c>
    </row>
    <row r="165" spans="1:7" x14ac:dyDescent="0.25">
      <c r="A165" s="9"/>
      <c r="B165" s="14"/>
      <c r="C165" s="10"/>
      <c r="D165" s="18">
        <v>2453.2399999999998</v>
      </c>
      <c r="E165" s="10">
        <v>3958</v>
      </c>
      <c r="F165" s="9" t="s">
        <v>189</v>
      </c>
      <c r="G165" s="29" t="s">
        <v>15</v>
      </c>
    </row>
    <row r="166" spans="1:7" ht="21" customHeight="1" thickBot="1" x14ac:dyDescent="0.3">
      <c r="A166" s="22" t="s">
        <v>16</v>
      </c>
      <c r="B166" s="23"/>
      <c r="C166" s="40"/>
      <c r="D166" s="25">
        <f>SUM(D147:D165)</f>
        <v>62948.720000000008</v>
      </c>
      <c r="E166" s="24"/>
      <c r="F166" s="26"/>
      <c r="G166" s="27"/>
    </row>
    <row r="167" spans="1:7" ht="15.75" thickBot="1" x14ac:dyDescent="0.3">
      <c r="A167" s="30" t="s">
        <v>195</v>
      </c>
      <c r="B167" s="31"/>
      <c r="C167" s="32"/>
      <c r="D167" s="33">
        <f>SUM(D8,D10,D12,D14,D16,D18,D20,D22,D24,D26,D28,D30,D32,D34,D36,D38,D40,D42,D44,D46,D48,D52,D54,D56,D58,D60,D62,D64,D66,D68,D70,D72,D75,D77,D79,D81,D83,D86,D88,D90,D92,D94,D96,D98,D100,D102,D104,D106,D108,D110,D112,D114,D116,D118,D120,D122,D124,D126,D129,D131,D133,D135,D137,D139,D141,D142,D143,D144,D145,D146,D147,D148,D149,D150,D151,D152,D153,D154,D155,D156,D157,D158,D159,D160,D161,D162,D163,D164,D165,D166)</f>
        <v>459782.93999999989</v>
      </c>
      <c r="E167" s="32"/>
      <c r="F167" s="34"/>
      <c r="G167" s="35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2025-01-15T12:34:46Z</dcterms:modified>
</cp:coreProperties>
</file>