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anteko4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7" i="1" l="1"/>
  <c r="D136" i="1" l="1"/>
  <c r="D112" i="1"/>
  <c r="D110" i="1"/>
  <c r="D108" i="1"/>
  <c r="D106" i="1"/>
  <c r="D104" i="1"/>
  <c r="D102" i="1"/>
  <c r="D100" i="1"/>
  <c r="D98" i="1"/>
  <c r="D96" i="1"/>
  <c r="D94" i="1"/>
  <c r="D92" i="1"/>
  <c r="D89" i="1"/>
  <c r="D87" i="1"/>
  <c r="D85" i="1"/>
  <c r="D83" i="1"/>
  <c r="D81" i="1"/>
  <c r="D79" i="1"/>
  <c r="D77" i="1"/>
  <c r="D75" i="1"/>
  <c r="D73" i="1"/>
  <c r="D71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<sst xmlns="http://schemas.openxmlformats.org/spreadsheetml/2006/main" count="375" uniqueCount="165">
  <si>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</si>
  <si>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</si>
  <si>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</si>
  <si>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</si>
  <si>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</si>
  <si>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</si>
  <si>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</si>
  <si>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</si>
  <si>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ANTE KOVAČIĆA_x000D_
Kotarnica 17_x000D_
Zagreb_x000D_
Tel: +385(01)3897860   Fax: +385(01)3878272_x000D_
OIB: 04318334164_x000D_
Mail: andreadevcic85@gmail.com_x000D_
IBAN: HR1623400091110022545</t>
  </si>
  <si>
    <t xml:space="preserve">Odgovorna Osoba: Salopek Jadranka_x000D_
     </t>
  </si>
  <si>
    <t>Isplata Sredstava Za Razdoblje: 01.03.2025 Do 31.03.2025</t>
  </si>
  <si>
    <t>Absolute  d.o.o.</t>
  </si>
  <si>
    <t>97586475497</t>
  </si>
  <si>
    <t>10000 Zagreb</t>
  </si>
  <si>
    <t>USLUGE TEKUĆEG I INVESTICIJSKOG ODRŽAVANJA</t>
  </si>
  <si>
    <t>OŠ ANTE KOVAČIĆA</t>
  </si>
  <si>
    <t>Ukupno:</t>
  </si>
  <si>
    <t>Fusio d.o.o. Poreč</t>
  </si>
  <si>
    <t>95345244091</t>
  </si>
  <si>
    <t>52440 POREČ</t>
  </si>
  <si>
    <t>SITNI INVENTAR I AUTO GUME</t>
  </si>
  <si>
    <t>JAVNA VATROGASNA POSTROJBA GRADA ZAGREBA</t>
  </si>
  <si>
    <t>92366589656</t>
  </si>
  <si>
    <t>10000 ZAGREB</t>
  </si>
  <si>
    <t>OSTALE USLUGE</t>
  </si>
  <si>
    <t>ABC knjizara i papirnica d.o.o.</t>
  </si>
  <si>
    <t>91316091298</t>
  </si>
  <si>
    <t>10090 Zagreb</t>
  </si>
  <si>
    <t>UREDSKI MATERIJAL I OSTALI MATERIJALNI RASHODI</t>
  </si>
  <si>
    <t>Tehnoinvest Zagreb d.o.o.</t>
  </si>
  <si>
    <t>90487555284</t>
  </si>
  <si>
    <t>10250 Lučko</t>
  </si>
  <si>
    <t>MATERIJAL I DIJELOVI ZA TEKUĆE I INVESTICIJSKO ODRŽAVANJE</t>
  </si>
  <si>
    <t>ČAZMATRANS d.o.o. putnička agencija</t>
  </si>
  <si>
    <t>87679956140</t>
  </si>
  <si>
    <t>Zagreb</t>
  </si>
  <si>
    <t>OSTALI NESPOMENUTI RASHODI POSLOVANJA</t>
  </si>
  <si>
    <t>HP-HRVATSKA POŠTA d.d.</t>
  </si>
  <si>
    <t>87311810356</t>
  </si>
  <si>
    <t>USLUGE TELEFONA, POŠTE I PRIJEVOZA</t>
  </si>
  <si>
    <t>Financijska Agencija</t>
  </si>
  <si>
    <t>85821130368</t>
  </si>
  <si>
    <t>ZG HOLDING-PODR. ČISTOĆA</t>
  </si>
  <si>
    <t>85584865987</t>
  </si>
  <si>
    <t>ZAGREB</t>
  </si>
  <si>
    <t>KOMUNALNE USLUGE</t>
  </si>
  <si>
    <t>VODOOPSKRBA I ODVODNJA d.o.o.</t>
  </si>
  <si>
    <t>83416546499</t>
  </si>
  <si>
    <t>PASSUS D.O.O.</t>
  </si>
  <si>
    <t>82895199356</t>
  </si>
  <si>
    <t>10090 ZAGREB</t>
  </si>
  <si>
    <t>Zagrebački električni tramvaj</t>
  </si>
  <si>
    <t>82031999604</t>
  </si>
  <si>
    <t>Hrvatski Telekom d.d.</t>
  </si>
  <si>
    <t>81793146560</t>
  </si>
  <si>
    <t>KOVAČIĆ KONZALTING D.O.O.</t>
  </si>
  <si>
    <t>79608058419</t>
  </si>
  <si>
    <t>21220 Trogir</t>
  </si>
  <si>
    <t>ZAGREBAČKE PEKARNE KLARA</t>
  </si>
  <si>
    <t>76842508189</t>
  </si>
  <si>
    <t>MATERIJAL I SIROVINE</t>
  </si>
  <si>
    <t>OPTIMUS LAB d.o.o.</t>
  </si>
  <si>
    <t>71981294715</t>
  </si>
  <si>
    <t>40000 ČAKOVEC</t>
  </si>
  <si>
    <t>RAČUNALNE USLUGE</t>
  </si>
  <si>
    <t>Telemach Hrvatska d.o.o</t>
  </si>
  <si>
    <t>70133616033</t>
  </si>
  <si>
    <t>NAKLADA SLAP d.o.o.</t>
  </si>
  <si>
    <t>70108447975</t>
  </si>
  <si>
    <t>10450 Jastrebarsko</t>
  </si>
  <si>
    <t>Cvijećarna "Ellite"</t>
  </si>
  <si>
    <t>67137232140</t>
  </si>
  <si>
    <t>10090 Zagreb - Špansko</t>
  </si>
  <si>
    <t>KATAPULT PROMOCIJA D.O.O.</t>
  </si>
  <si>
    <t>65191050926</t>
  </si>
  <si>
    <t>GREEN DROPS d.o.o.</t>
  </si>
  <si>
    <t>64224699416</t>
  </si>
  <si>
    <t>10434 Strmec Samoborski</t>
  </si>
  <si>
    <t>KONZUM plus d.o.o.</t>
  </si>
  <si>
    <t>62226620908</t>
  </si>
  <si>
    <t>GRADSKI URED ZA PROSTORNO</t>
  </si>
  <si>
    <t>61817894937</t>
  </si>
  <si>
    <t>DUBROVNIK SUN d.o.o.</t>
  </si>
  <si>
    <t>60174672203</t>
  </si>
  <si>
    <t>20000 Dubrovnik</t>
  </si>
  <si>
    <t>SLUŽBENA PUTOVANJA</t>
  </si>
  <si>
    <t>UPRAVLJANJE SPORTSKIM OBJEKTIMA</t>
  </si>
  <si>
    <t>59365213244</t>
  </si>
  <si>
    <t>Fokus d.o.o.</t>
  </si>
  <si>
    <t>59082812808</t>
  </si>
  <si>
    <t>PAN -PEK</t>
  </si>
  <si>
    <t>58203211592</t>
  </si>
  <si>
    <t>Microteam d.o.o.</t>
  </si>
  <si>
    <t>57375677395</t>
  </si>
  <si>
    <t>10410 Velika Gorica</t>
  </si>
  <si>
    <t>IGO-MAT d.o.o.</t>
  </si>
  <si>
    <t>55662000497</t>
  </si>
  <si>
    <t>10432 Bregana</t>
  </si>
  <si>
    <t>SOS PAVIĆ j.d.o.o.</t>
  </si>
  <si>
    <t>55242877190</t>
  </si>
  <si>
    <t>DE-ELECTRONIC, OBRT ZA POSLOVNO SAVJETOVANJE I ELEKTROINSTALACIJSKE RADOVE, VL. JASMINA DELIĆ</t>
  </si>
  <si>
    <t>55137873830</t>
  </si>
  <si>
    <t>10020 ZAGREB-NOVI ZAGREB</t>
  </si>
  <si>
    <t>TUČIĆ D.O.O.</t>
  </si>
  <si>
    <t>47921146584</t>
  </si>
  <si>
    <t>Vindija d.d.- crveni</t>
  </si>
  <si>
    <t>44138062462</t>
  </si>
  <si>
    <t>42000 Varaždin</t>
  </si>
  <si>
    <t>Vindija plavi d.d.</t>
  </si>
  <si>
    <t>METRO Cash &amp; Carry d.o.o.</t>
  </si>
  <si>
    <t>38016445738</t>
  </si>
  <si>
    <t>Magnus Studio d.o.o.o.</t>
  </si>
  <si>
    <t>37637019438</t>
  </si>
  <si>
    <t>TIP-ZAGREB d.o.o.</t>
  </si>
  <si>
    <t>36198195227</t>
  </si>
  <si>
    <t>10431 SVETA NEDELJA</t>
  </si>
  <si>
    <t>KLEMM SIGURNOST  d.o.o.</t>
  </si>
  <si>
    <t>35596498125</t>
  </si>
  <si>
    <t>NASTAVNI ZAVOD ZA JAVNO ZDRAVSTVO DR. ANDRIJA ŠTAMPAR</t>
  </si>
  <si>
    <t>33392005961</t>
  </si>
  <si>
    <t>ZDRAVSTVENE I VETERINARSKE USLUGE</t>
  </si>
  <si>
    <t>ROTO DINAMIC d.o.o.</t>
  </si>
  <si>
    <t>24723122482</t>
  </si>
  <si>
    <t xml:space="preserve"> SAMOBOR</t>
  </si>
  <si>
    <t>E-SUSTAVI d.o.o.</t>
  </si>
  <si>
    <t>23773266371</t>
  </si>
  <si>
    <t>10000  Zagreb</t>
  </si>
  <si>
    <t>ZAKUPNINE I NAJAMNINE</t>
  </si>
  <si>
    <t>FUNDUS-SPORT D.O.O.</t>
  </si>
  <si>
    <t>21529056501</t>
  </si>
  <si>
    <t>SLUŽBENA, RADNA I ZAŠTITNA ODJEĆA I OBUĆA</t>
  </si>
  <si>
    <t>ALFABET INKUBATOR D.O.O.</t>
  </si>
  <si>
    <t>17826237673</t>
  </si>
  <si>
    <t>PUČKO OTVORENO UČILIŠTE ZAGREB</t>
  </si>
  <si>
    <t>17480760019</t>
  </si>
  <si>
    <t xml:space="preserve">ZAGREB </t>
  </si>
  <si>
    <t>STRUČNO USAVRŠAVANJE ZAPOSLENIKA</t>
  </si>
  <si>
    <t>MR HIGIJENA</t>
  </si>
  <si>
    <t>15897258080</t>
  </si>
  <si>
    <t>10452 DONJA ZDENČINA</t>
  </si>
  <si>
    <t>BAUHAUS ZAGREB</t>
  </si>
  <si>
    <t>1514563</t>
  </si>
  <si>
    <t>Opti Print Adria d.o.o.</t>
  </si>
  <si>
    <t>11469787133</t>
  </si>
  <si>
    <t>PRIVREDNA BANKA ZAGREB</t>
  </si>
  <si>
    <t>111</t>
  </si>
  <si>
    <t>BANKARSKE USLUGE I USLUGE PLATNOG PROMETA</t>
  </si>
  <si>
    <t>KATEHEZA</t>
  </si>
  <si>
    <t>ČLANARINE I NORME</t>
  </si>
  <si>
    <t>AKD-ZAŠTITA D.O.O.</t>
  </si>
  <si>
    <t>09253797076</t>
  </si>
  <si>
    <t>Ledo plus d.o.o.</t>
  </si>
  <si>
    <t>07179054100</t>
  </si>
  <si>
    <t>Općinski radni sud u Zagrebu</t>
  </si>
  <si>
    <t>04755372979</t>
  </si>
  <si>
    <t>PRISTOJBE I NAKNADE</t>
  </si>
  <si>
    <t>PLAĆE ZA REDOVAN RAD</t>
  </si>
  <si>
    <t>PLAĆE ZA PREKOVREMENI RAD</t>
  </si>
  <si>
    <t>Nema Konta Na Odabranoj Razini</t>
  </si>
  <si>
    <t>NAKNADE ZA PRIJEVOZ, ZA RAD NA TERENU I ODVOJENI ŽIVOT</t>
  </si>
  <si>
    <t>INTELEKTUALNE I OSOBNE USLUGE</t>
  </si>
  <si>
    <t>NAKNADE ZA RAD PREDSTAVNIČKIH I IZVRŠNIH TIJELA, POVJERENSTAVA I SLIČNO</t>
  </si>
  <si>
    <t>TROŠKOVI SUDSKIH POSTUPAKA</t>
  </si>
  <si>
    <t>ZATEZNE KAMATE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</si>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</sst>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4" fontId="5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91"/>
  <sheetViews>
    <sheetView tabSelected="1" topLeftCell="A110" zoomScaleNormal="100" workbookViewId="0">
      <selection activeCell="D138" sqref="D13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81.31</v>
      </c>
      <c r="E7" s="10">
        <v>3232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81.31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1766.42</v>
      </c>
      <c r="E9" s="10">
        <v>3225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1766.42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66.36</v>
      </c>
      <c r="E11" s="10">
        <v>3239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66.36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126.8</v>
      </c>
      <c r="E13" s="10">
        <v>3221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126.8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31</v>
      </c>
      <c r="D15" s="18">
        <v>74.69</v>
      </c>
      <c r="E15" s="10">
        <v>3224</v>
      </c>
      <c r="F15" s="9" t="s">
        <v>32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74.69</v>
      </c>
      <c r="E16" s="24"/>
      <c r="F16" s="26"/>
      <c r="G16" s="27"/>
    </row>
    <row r="17" spans="1:7" x14ac:dyDescent="0.25">
      <c r="A17" s="9" t="s">
        <v>33</v>
      </c>
      <c r="B17" s="14" t="s">
        <v>34</v>
      </c>
      <c r="C17" s="10" t="s">
        <v>35</v>
      </c>
      <c r="D17" s="18">
        <v>250</v>
      </c>
      <c r="E17" s="10">
        <v>3299</v>
      </c>
      <c r="F17" s="9" t="s">
        <v>36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250</v>
      </c>
      <c r="E18" s="24"/>
      <c r="F18" s="26"/>
      <c r="G18" s="27"/>
    </row>
    <row r="19" spans="1:7" x14ac:dyDescent="0.25">
      <c r="A19" s="9" t="s">
        <v>37</v>
      </c>
      <c r="B19" s="14" t="s">
        <v>38</v>
      </c>
      <c r="C19" s="10" t="s">
        <v>13</v>
      </c>
      <c r="D19" s="18">
        <v>109.84</v>
      </c>
      <c r="E19" s="10">
        <v>3231</v>
      </c>
      <c r="F19" s="9" t="s">
        <v>39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109.84</v>
      </c>
      <c r="E20" s="24"/>
      <c r="F20" s="26"/>
      <c r="G20" s="27"/>
    </row>
    <row r="21" spans="1:7" x14ac:dyDescent="0.25">
      <c r="A21" s="9" t="s">
        <v>40</v>
      </c>
      <c r="B21" s="14" t="s">
        <v>41</v>
      </c>
      <c r="C21" s="10" t="s">
        <v>13</v>
      </c>
      <c r="D21" s="18">
        <v>67.36</v>
      </c>
      <c r="E21" s="10">
        <v>3239</v>
      </c>
      <c r="F21" s="9" t="s">
        <v>24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67.36</v>
      </c>
      <c r="E22" s="24"/>
      <c r="F22" s="26"/>
      <c r="G22" s="27"/>
    </row>
    <row r="23" spans="1:7" x14ac:dyDescent="0.25">
      <c r="A23" s="9" t="s">
        <v>42</v>
      </c>
      <c r="B23" s="14" t="s">
        <v>43</v>
      </c>
      <c r="C23" s="10" t="s">
        <v>44</v>
      </c>
      <c r="D23" s="18">
        <v>508.33</v>
      </c>
      <c r="E23" s="10">
        <v>3234</v>
      </c>
      <c r="F23" s="9" t="s">
        <v>45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508.33</v>
      </c>
      <c r="E24" s="24"/>
      <c r="F24" s="26"/>
      <c r="G24" s="27"/>
    </row>
    <row r="25" spans="1:7" x14ac:dyDescent="0.25">
      <c r="A25" s="9" t="s">
        <v>46</v>
      </c>
      <c r="B25" s="14" t="s">
        <v>47</v>
      </c>
      <c r="C25" s="10" t="s">
        <v>44</v>
      </c>
      <c r="D25" s="18">
        <v>812.9</v>
      </c>
      <c r="E25" s="10">
        <v>3234</v>
      </c>
      <c r="F25" s="9" t="s">
        <v>45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812.9</v>
      </c>
      <c r="E26" s="24"/>
      <c r="F26" s="26"/>
      <c r="G26" s="27"/>
    </row>
    <row r="27" spans="1:7" x14ac:dyDescent="0.25">
      <c r="A27" s="9" t="s">
        <v>48</v>
      </c>
      <c r="B27" s="14" t="s">
        <v>49</v>
      </c>
      <c r="C27" s="10" t="s">
        <v>50</v>
      </c>
      <c r="D27" s="18">
        <v>819.3</v>
      </c>
      <c r="E27" s="10">
        <v>3224</v>
      </c>
      <c r="F27" s="9" t="s">
        <v>32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819.3</v>
      </c>
      <c r="E28" s="24"/>
      <c r="F28" s="26"/>
      <c r="G28" s="27"/>
    </row>
    <row r="29" spans="1:7" x14ac:dyDescent="0.25">
      <c r="A29" s="9" t="s">
        <v>51</v>
      </c>
      <c r="B29" s="14" t="s">
        <v>52</v>
      </c>
      <c r="C29" s="10" t="s">
        <v>23</v>
      </c>
      <c r="D29" s="18">
        <v>19.239999999999998</v>
      </c>
      <c r="E29" s="10">
        <v>3231</v>
      </c>
      <c r="F29" s="9" t="s">
        <v>39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19.239999999999998</v>
      </c>
      <c r="E30" s="24"/>
      <c r="F30" s="26"/>
      <c r="G30" s="27"/>
    </row>
    <row r="31" spans="1:7" x14ac:dyDescent="0.25">
      <c r="A31" s="9" t="s">
        <v>53</v>
      </c>
      <c r="B31" s="14" t="s">
        <v>54</v>
      </c>
      <c r="C31" s="10" t="s">
        <v>44</v>
      </c>
      <c r="D31" s="18">
        <v>13.11</v>
      </c>
      <c r="E31" s="10">
        <v>3231</v>
      </c>
      <c r="F31" s="9" t="s">
        <v>39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13.11</v>
      </c>
      <c r="E32" s="24"/>
      <c r="F32" s="26"/>
      <c r="G32" s="27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256</v>
      </c>
      <c r="E33" s="10">
        <v>3221</v>
      </c>
      <c r="F33" s="9" t="s">
        <v>28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256</v>
      </c>
      <c r="E34" s="24"/>
      <c r="F34" s="26"/>
      <c r="G34" s="27"/>
    </row>
    <row r="35" spans="1:7" x14ac:dyDescent="0.25">
      <c r="A35" s="9" t="s">
        <v>58</v>
      </c>
      <c r="B35" s="14" t="s">
        <v>59</v>
      </c>
      <c r="C35" s="10" t="s">
        <v>44</v>
      </c>
      <c r="D35" s="18">
        <v>4002.97</v>
      </c>
      <c r="E35" s="10">
        <v>3222</v>
      </c>
      <c r="F35" s="9" t="s">
        <v>60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4002.97</v>
      </c>
      <c r="E36" s="24"/>
      <c r="F36" s="26"/>
      <c r="G36" s="27"/>
    </row>
    <row r="37" spans="1:7" x14ac:dyDescent="0.25">
      <c r="A37" s="9" t="s">
        <v>61</v>
      </c>
      <c r="B37" s="14" t="s">
        <v>62</v>
      </c>
      <c r="C37" s="10" t="s">
        <v>63</v>
      </c>
      <c r="D37" s="18">
        <v>215.63</v>
      </c>
      <c r="E37" s="10">
        <v>3238</v>
      </c>
      <c r="F37" s="9" t="s">
        <v>64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215.63</v>
      </c>
      <c r="E38" s="24"/>
      <c r="F38" s="26"/>
      <c r="G38" s="27"/>
    </row>
    <row r="39" spans="1:7" x14ac:dyDescent="0.25">
      <c r="A39" s="9" t="s">
        <v>65</v>
      </c>
      <c r="B39" s="14" t="s">
        <v>66</v>
      </c>
      <c r="C39" s="10" t="s">
        <v>13</v>
      </c>
      <c r="D39" s="18">
        <v>28.71</v>
      </c>
      <c r="E39" s="10">
        <v>3231</v>
      </c>
      <c r="F39" s="9" t="s">
        <v>39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28.71</v>
      </c>
      <c r="E40" s="24"/>
      <c r="F40" s="26"/>
      <c r="G40" s="27"/>
    </row>
    <row r="41" spans="1:7" x14ac:dyDescent="0.25">
      <c r="A41" s="9" t="s">
        <v>67</v>
      </c>
      <c r="B41" s="14" t="s">
        <v>68</v>
      </c>
      <c r="C41" s="10" t="s">
        <v>69</v>
      </c>
      <c r="D41" s="18">
        <v>4260.17</v>
      </c>
      <c r="E41" s="10">
        <v>3221</v>
      </c>
      <c r="F41" s="9" t="s">
        <v>28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4260.17</v>
      </c>
      <c r="E42" s="24"/>
      <c r="F42" s="26"/>
      <c r="G42" s="27"/>
    </row>
    <row r="43" spans="1:7" x14ac:dyDescent="0.25">
      <c r="A43" s="9" t="s">
        <v>70</v>
      </c>
      <c r="B43" s="14" t="s">
        <v>71</v>
      </c>
      <c r="C43" s="10" t="s">
        <v>72</v>
      </c>
      <c r="D43" s="18">
        <v>50</v>
      </c>
      <c r="E43" s="10">
        <v>3299</v>
      </c>
      <c r="F43" s="9" t="s">
        <v>36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50</v>
      </c>
      <c r="E44" s="24"/>
      <c r="F44" s="26"/>
      <c r="G44" s="27"/>
    </row>
    <row r="45" spans="1:7" x14ac:dyDescent="0.25">
      <c r="A45" s="9" t="s">
        <v>73</v>
      </c>
      <c r="B45" s="14" t="s">
        <v>74</v>
      </c>
      <c r="C45" s="10" t="s">
        <v>13</v>
      </c>
      <c r="D45" s="18">
        <v>1416.18</v>
      </c>
      <c r="E45" s="10">
        <v>3299</v>
      </c>
      <c r="F45" s="9" t="s">
        <v>36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1416.18</v>
      </c>
      <c r="E46" s="24"/>
      <c r="F46" s="26"/>
      <c r="G46" s="27"/>
    </row>
    <row r="47" spans="1:7" x14ac:dyDescent="0.25">
      <c r="A47" s="9" t="s">
        <v>75</v>
      </c>
      <c r="B47" s="14" t="s">
        <v>76</v>
      </c>
      <c r="C47" s="10" t="s">
        <v>77</v>
      </c>
      <c r="D47" s="18">
        <v>93.13</v>
      </c>
      <c r="E47" s="10">
        <v>3222</v>
      </c>
      <c r="F47" s="9" t="s">
        <v>60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93.13</v>
      </c>
      <c r="E48" s="24"/>
      <c r="F48" s="26"/>
      <c r="G48" s="27"/>
    </row>
    <row r="49" spans="1:7" x14ac:dyDescent="0.25">
      <c r="A49" s="9" t="s">
        <v>78</v>
      </c>
      <c r="B49" s="14" t="s">
        <v>79</v>
      </c>
      <c r="C49" s="10" t="s">
        <v>44</v>
      </c>
      <c r="D49" s="18">
        <v>2992.27</v>
      </c>
      <c r="E49" s="10">
        <v>3222</v>
      </c>
      <c r="F49" s="9" t="s">
        <v>60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2992.27</v>
      </c>
      <c r="E50" s="24"/>
      <c r="F50" s="26"/>
      <c r="G50" s="27"/>
    </row>
    <row r="51" spans="1:7" x14ac:dyDescent="0.25">
      <c r="A51" s="9" t="s">
        <v>80</v>
      </c>
      <c r="B51" s="14" t="s">
        <v>81</v>
      </c>
      <c r="C51" s="10" t="s">
        <v>44</v>
      </c>
      <c r="D51" s="18">
        <v>96.31</v>
      </c>
      <c r="E51" s="10">
        <v>3234</v>
      </c>
      <c r="F51" s="9" t="s">
        <v>45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96.31</v>
      </c>
      <c r="E52" s="24"/>
      <c r="F52" s="26"/>
      <c r="G52" s="27"/>
    </row>
    <row r="53" spans="1:7" x14ac:dyDescent="0.25">
      <c r="A53" s="9" t="s">
        <v>82</v>
      </c>
      <c r="B53" s="14" t="s">
        <v>83</v>
      </c>
      <c r="C53" s="10" t="s">
        <v>84</v>
      </c>
      <c r="D53" s="18">
        <v>203.6</v>
      </c>
      <c r="E53" s="10">
        <v>3211</v>
      </c>
      <c r="F53" s="9" t="s">
        <v>85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203.6</v>
      </c>
      <c r="E54" s="24"/>
      <c r="F54" s="26"/>
      <c r="G54" s="27"/>
    </row>
    <row r="55" spans="1:7" x14ac:dyDescent="0.25">
      <c r="A55" s="9" t="s">
        <v>86</v>
      </c>
      <c r="B55" s="14" t="s">
        <v>87</v>
      </c>
      <c r="C55" s="10" t="s">
        <v>13</v>
      </c>
      <c r="D55" s="18">
        <v>689.98</v>
      </c>
      <c r="E55" s="10">
        <v>3299</v>
      </c>
      <c r="F55" s="9" t="s">
        <v>36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689.98</v>
      </c>
      <c r="E56" s="24"/>
      <c r="F56" s="26"/>
      <c r="G56" s="27"/>
    </row>
    <row r="57" spans="1:7" x14ac:dyDescent="0.25">
      <c r="A57" s="9" t="s">
        <v>88</v>
      </c>
      <c r="B57" s="14" t="s">
        <v>89</v>
      </c>
      <c r="C57" s="10" t="s">
        <v>13</v>
      </c>
      <c r="D57" s="18">
        <v>140.85</v>
      </c>
      <c r="E57" s="10">
        <v>3221</v>
      </c>
      <c r="F57" s="9" t="s">
        <v>28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140.85</v>
      </c>
      <c r="E58" s="24"/>
      <c r="F58" s="26"/>
      <c r="G58" s="27"/>
    </row>
    <row r="59" spans="1:7" x14ac:dyDescent="0.25">
      <c r="A59" s="9" t="s">
        <v>90</v>
      </c>
      <c r="B59" s="14" t="s">
        <v>91</v>
      </c>
      <c r="C59" s="10" t="s">
        <v>44</v>
      </c>
      <c r="D59" s="18">
        <v>6657.75</v>
      </c>
      <c r="E59" s="10">
        <v>3222</v>
      </c>
      <c r="F59" s="9" t="s">
        <v>60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6657.75</v>
      </c>
      <c r="E60" s="24"/>
      <c r="F60" s="26"/>
      <c r="G60" s="27"/>
    </row>
    <row r="61" spans="1:7" x14ac:dyDescent="0.25">
      <c r="A61" s="9" t="s">
        <v>92</v>
      </c>
      <c r="B61" s="14" t="s">
        <v>93</v>
      </c>
      <c r="C61" s="10" t="s">
        <v>94</v>
      </c>
      <c r="D61" s="18">
        <v>199.96</v>
      </c>
      <c r="E61" s="10">
        <v>3221</v>
      </c>
      <c r="F61" s="9" t="s">
        <v>28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199.96</v>
      </c>
      <c r="E62" s="24"/>
      <c r="F62" s="26"/>
      <c r="G62" s="27"/>
    </row>
    <row r="63" spans="1:7" x14ac:dyDescent="0.25">
      <c r="A63" s="9" t="s">
        <v>95</v>
      </c>
      <c r="B63" s="14" t="s">
        <v>96</v>
      </c>
      <c r="C63" s="10" t="s">
        <v>97</v>
      </c>
      <c r="D63" s="18">
        <v>1908.58</v>
      </c>
      <c r="E63" s="10">
        <v>3222</v>
      </c>
      <c r="F63" s="9" t="s">
        <v>60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1908.58</v>
      </c>
      <c r="E64" s="24"/>
      <c r="F64" s="26"/>
      <c r="G64" s="27"/>
    </row>
    <row r="65" spans="1:7" x14ac:dyDescent="0.25">
      <c r="A65" s="9" t="s">
        <v>98</v>
      </c>
      <c r="B65" s="14" t="s">
        <v>99</v>
      </c>
      <c r="C65" s="10" t="s">
        <v>50</v>
      </c>
      <c r="D65" s="18">
        <v>1414.87</v>
      </c>
      <c r="E65" s="10">
        <v>3222</v>
      </c>
      <c r="F65" s="9" t="s">
        <v>60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1414.87</v>
      </c>
      <c r="E66" s="24"/>
      <c r="F66" s="26"/>
      <c r="G66" s="27"/>
    </row>
    <row r="67" spans="1:7" x14ac:dyDescent="0.25">
      <c r="A67" s="9" t="s">
        <v>100</v>
      </c>
      <c r="B67" s="14" t="s">
        <v>101</v>
      </c>
      <c r="C67" s="10" t="s">
        <v>102</v>
      </c>
      <c r="D67" s="18">
        <v>50</v>
      </c>
      <c r="E67" s="10">
        <v>3232</v>
      </c>
      <c r="F67" s="9" t="s">
        <v>14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50</v>
      </c>
      <c r="E68" s="24"/>
      <c r="F68" s="26"/>
      <c r="G68" s="27"/>
    </row>
    <row r="69" spans="1:7" x14ac:dyDescent="0.25">
      <c r="A69" s="9" t="s">
        <v>103</v>
      </c>
      <c r="B69" s="14" t="s">
        <v>104</v>
      </c>
      <c r="C69" s="10" t="s">
        <v>44</v>
      </c>
      <c r="D69" s="18">
        <v>392.66</v>
      </c>
      <c r="E69" s="10">
        <v>3224</v>
      </c>
      <c r="F69" s="9" t="s">
        <v>32</v>
      </c>
      <c r="G69" s="28" t="s">
        <v>15</v>
      </c>
    </row>
    <row r="70" spans="1:7" x14ac:dyDescent="0.25">
      <c r="A70" s="9"/>
      <c r="B70" s="14"/>
      <c r="C70" s="10"/>
      <c r="D70" s="18">
        <v>77</v>
      </c>
      <c r="E70" s="10">
        <v>3232</v>
      </c>
      <c r="F70" s="9" t="s">
        <v>14</v>
      </c>
      <c r="G70" s="29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SUM(D69:D70)</f>
        <v>469.66</v>
      </c>
      <c r="E71" s="24"/>
      <c r="F71" s="26"/>
      <c r="G71" s="27"/>
    </row>
    <row r="72" spans="1:7" x14ac:dyDescent="0.25">
      <c r="A72" s="9" t="s">
        <v>105</v>
      </c>
      <c r="B72" s="14" t="s">
        <v>106</v>
      </c>
      <c r="C72" s="10" t="s">
        <v>107</v>
      </c>
      <c r="D72" s="18">
        <v>7385.26</v>
      </c>
      <c r="E72" s="10">
        <v>3222</v>
      </c>
      <c r="F72" s="9" t="s">
        <v>60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7385.26</v>
      </c>
      <c r="E73" s="24"/>
      <c r="F73" s="26"/>
      <c r="G73" s="27"/>
    </row>
    <row r="74" spans="1:7" x14ac:dyDescent="0.25">
      <c r="A74" s="9" t="s">
        <v>108</v>
      </c>
      <c r="B74" s="14" t="s">
        <v>106</v>
      </c>
      <c r="C74" s="10" t="s">
        <v>107</v>
      </c>
      <c r="D74" s="18">
        <v>387.24</v>
      </c>
      <c r="E74" s="10">
        <v>3222</v>
      </c>
      <c r="F74" s="9" t="s">
        <v>60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387.24</v>
      </c>
      <c r="E75" s="24"/>
      <c r="F75" s="26"/>
      <c r="G75" s="27"/>
    </row>
    <row r="76" spans="1:7" x14ac:dyDescent="0.25">
      <c r="A76" s="9" t="s">
        <v>109</v>
      </c>
      <c r="B76" s="14" t="s">
        <v>110</v>
      </c>
      <c r="C76" s="10" t="s">
        <v>27</v>
      </c>
      <c r="D76" s="18">
        <v>52.88</v>
      </c>
      <c r="E76" s="10">
        <v>3299</v>
      </c>
      <c r="F76" s="9" t="s">
        <v>36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52.88</v>
      </c>
      <c r="E77" s="24"/>
      <c r="F77" s="26"/>
      <c r="G77" s="27"/>
    </row>
    <row r="78" spans="1:7" x14ac:dyDescent="0.25">
      <c r="A78" s="9" t="s">
        <v>111</v>
      </c>
      <c r="B78" s="14" t="s">
        <v>112</v>
      </c>
      <c r="C78" s="10" t="s">
        <v>27</v>
      </c>
      <c r="D78" s="18">
        <v>39.5</v>
      </c>
      <c r="E78" s="10">
        <v>3221</v>
      </c>
      <c r="F78" s="9" t="s">
        <v>28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39.5</v>
      </c>
      <c r="E79" s="24"/>
      <c r="F79" s="26"/>
      <c r="G79" s="27"/>
    </row>
    <row r="80" spans="1:7" x14ac:dyDescent="0.25">
      <c r="A80" s="9" t="s">
        <v>113</v>
      </c>
      <c r="B80" s="14" t="s">
        <v>114</v>
      </c>
      <c r="C80" s="10" t="s">
        <v>115</v>
      </c>
      <c r="D80" s="18">
        <v>428.75</v>
      </c>
      <c r="E80" s="10">
        <v>3221</v>
      </c>
      <c r="F80" s="9" t="s">
        <v>28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428.75</v>
      </c>
      <c r="E81" s="24"/>
      <c r="F81" s="26"/>
      <c r="G81" s="27"/>
    </row>
    <row r="82" spans="1:7" x14ac:dyDescent="0.25">
      <c r="A82" s="9" t="s">
        <v>116</v>
      </c>
      <c r="B82" s="14" t="s">
        <v>117</v>
      </c>
      <c r="C82" s="10" t="s">
        <v>27</v>
      </c>
      <c r="D82" s="18">
        <v>2250</v>
      </c>
      <c r="E82" s="10">
        <v>3239</v>
      </c>
      <c r="F82" s="9" t="s">
        <v>24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2250</v>
      </c>
      <c r="E83" s="24"/>
      <c r="F83" s="26"/>
      <c r="G83" s="27"/>
    </row>
    <row r="84" spans="1:7" x14ac:dyDescent="0.25">
      <c r="A84" s="9" t="s">
        <v>118</v>
      </c>
      <c r="B84" s="14" t="s">
        <v>119</v>
      </c>
      <c r="C84" s="10" t="s">
        <v>23</v>
      </c>
      <c r="D84" s="18">
        <v>184.15</v>
      </c>
      <c r="E84" s="10">
        <v>3236</v>
      </c>
      <c r="F84" s="9" t="s">
        <v>120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184.15</v>
      </c>
      <c r="E85" s="24"/>
      <c r="F85" s="26"/>
      <c r="G85" s="27"/>
    </row>
    <row r="86" spans="1:7" x14ac:dyDescent="0.25">
      <c r="A86" s="9" t="s">
        <v>121</v>
      </c>
      <c r="B86" s="14" t="s">
        <v>122</v>
      </c>
      <c r="C86" s="10" t="s">
        <v>123</v>
      </c>
      <c r="D86" s="18">
        <v>2549.0100000000002</v>
      </c>
      <c r="E86" s="10">
        <v>3222</v>
      </c>
      <c r="F86" s="9" t="s">
        <v>60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2549.0100000000002</v>
      </c>
      <c r="E87" s="24"/>
      <c r="F87" s="26"/>
      <c r="G87" s="27"/>
    </row>
    <row r="88" spans="1:7" x14ac:dyDescent="0.25">
      <c r="A88" s="9" t="s">
        <v>124</v>
      </c>
      <c r="B88" s="14" t="s">
        <v>125</v>
      </c>
      <c r="C88" s="10" t="s">
        <v>126</v>
      </c>
      <c r="D88" s="18">
        <v>165.9</v>
      </c>
      <c r="E88" s="10">
        <v>3235</v>
      </c>
      <c r="F88" s="9" t="s">
        <v>127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165.9</v>
      </c>
      <c r="E89" s="24"/>
      <c r="F89" s="26"/>
      <c r="G89" s="27"/>
    </row>
    <row r="90" spans="1:7" x14ac:dyDescent="0.25">
      <c r="A90" s="9" t="s">
        <v>128</v>
      </c>
      <c r="B90" s="14" t="s">
        <v>129</v>
      </c>
      <c r="C90" s="10" t="s">
        <v>44</v>
      </c>
      <c r="D90" s="18">
        <v>425.51</v>
      </c>
      <c r="E90" s="10">
        <v>3227</v>
      </c>
      <c r="F90" s="9" t="s">
        <v>130</v>
      </c>
      <c r="G90" s="28" t="s">
        <v>15</v>
      </c>
    </row>
    <row r="91" spans="1:7" x14ac:dyDescent="0.25">
      <c r="A91" s="9"/>
      <c r="B91" s="14"/>
      <c r="C91" s="10"/>
      <c r="D91" s="18">
        <v>75</v>
      </c>
      <c r="E91" s="10">
        <v>3299</v>
      </c>
      <c r="F91" s="9" t="s">
        <v>36</v>
      </c>
      <c r="G91" s="29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SUM(D90:D91)</f>
        <v>500.51</v>
      </c>
      <c r="E92" s="24"/>
      <c r="F92" s="26"/>
      <c r="G92" s="27"/>
    </row>
    <row r="93" spans="1:7" x14ac:dyDescent="0.25">
      <c r="A93" s="9" t="s">
        <v>131</v>
      </c>
      <c r="B93" s="14" t="s">
        <v>132</v>
      </c>
      <c r="C93" s="10" t="s">
        <v>27</v>
      </c>
      <c r="D93" s="18">
        <v>84.6</v>
      </c>
      <c r="E93" s="10">
        <v>3221</v>
      </c>
      <c r="F93" s="9" t="s">
        <v>28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84.6</v>
      </c>
      <c r="E94" s="24"/>
      <c r="F94" s="26"/>
      <c r="G94" s="27"/>
    </row>
    <row r="95" spans="1:7" x14ac:dyDescent="0.25">
      <c r="A95" s="9" t="s">
        <v>133</v>
      </c>
      <c r="B95" s="14" t="s">
        <v>134</v>
      </c>
      <c r="C95" s="10" t="s">
        <v>135</v>
      </c>
      <c r="D95" s="18">
        <v>3659.16</v>
      </c>
      <c r="E95" s="10">
        <v>3213</v>
      </c>
      <c r="F95" s="9" t="s">
        <v>136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3659.16</v>
      </c>
      <c r="E96" s="24"/>
      <c r="F96" s="26"/>
      <c r="G96" s="27"/>
    </row>
    <row r="97" spans="1:7" x14ac:dyDescent="0.25">
      <c r="A97" s="9" t="s">
        <v>137</v>
      </c>
      <c r="B97" s="14" t="s">
        <v>138</v>
      </c>
      <c r="C97" s="10" t="s">
        <v>139</v>
      </c>
      <c r="D97" s="18">
        <v>1808.39</v>
      </c>
      <c r="E97" s="10">
        <v>3221</v>
      </c>
      <c r="F97" s="9" t="s">
        <v>28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1808.39</v>
      </c>
      <c r="E98" s="24"/>
      <c r="F98" s="26"/>
      <c r="G98" s="27"/>
    </row>
    <row r="99" spans="1:7" x14ac:dyDescent="0.25">
      <c r="A99" s="9" t="s">
        <v>140</v>
      </c>
      <c r="B99" s="14" t="s">
        <v>141</v>
      </c>
      <c r="C99" s="10" t="s">
        <v>44</v>
      </c>
      <c r="D99" s="18">
        <v>66.459999999999994</v>
      </c>
      <c r="E99" s="10">
        <v>3299</v>
      </c>
      <c r="F99" s="9" t="s">
        <v>36</v>
      </c>
      <c r="G99" s="28" t="s">
        <v>15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66.459999999999994</v>
      </c>
      <c r="E100" s="24"/>
      <c r="F100" s="26"/>
      <c r="G100" s="27"/>
    </row>
    <row r="101" spans="1:7" x14ac:dyDescent="0.25">
      <c r="A101" s="9" t="s">
        <v>142</v>
      </c>
      <c r="B101" s="14" t="s">
        <v>143</v>
      </c>
      <c r="C101" s="10" t="s">
        <v>35</v>
      </c>
      <c r="D101" s="18">
        <v>541.25</v>
      </c>
      <c r="E101" s="10">
        <v>3235</v>
      </c>
      <c r="F101" s="9" t="s">
        <v>127</v>
      </c>
      <c r="G101" s="28" t="s">
        <v>15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541.25</v>
      </c>
      <c r="E102" s="24"/>
      <c r="F102" s="26"/>
      <c r="G102" s="27"/>
    </row>
    <row r="103" spans="1:7" x14ac:dyDescent="0.25">
      <c r="A103" s="9" t="s">
        <v>144</v>
      </c>
      <c r="B103" s="14" t="s">
        <v>145</v>
      </c>
      <c r="C103" s="10" t="s">
        <v>44</v>
      </c>
      <c r="D103" s="18">
        <v>218.3</v>
      </c>
      <c r="E103" s="10">
        <v>3431</v>
      </c>
      <c r="F103" s="9" t="s">
        <v>146</v>
      </c>
      <c r="G103" s="28" t="s">
        <v>15</v>
      </c>
    </row>
    <row r="104" spans="1:7" ht="27" customHeight="1" thickBot="1" x14ac:dyDescent="0.3">
      <c r="A104" s="22" t="s">
        <v>16</v>
      </c>
      <c r="B104" s="23"/>
      <c r="C104" s="24"/>
      <c r="D104" s="25">
        <f>SUM(D103:D103)</f>
        <v>218.3</v>
      </c>
      <c r="E104" s="24"/>
      <c r="F104" s="26"/>
      <c r="G104" s="27"/>
    </row>
    <row r="105" spans="1:7" x14ac:dyDescent="0.25">
      <c r="A105" s="9" t="s">
        <v>147</v>
      </c>
      <c r="B105" s="14" t="s">
        <v>145</v>
      </c>
      <c r="C105" s="10" t="s">
        <v>44</v>
      </c>
      <c r="D105" s="18">
        <v>45</v>
      </c>
      <c r="E105" s="10">
        <v>3294</v>
      </c>
      <c r="F105" s="9" t="s">
        <v>148</v>
      </c>
      <c r="G105" s="28" t="s">
        <v>15</v>
      </c>
    </row>
    <row r="106" spans="1:7" ht="27" customHeight="1" thickBot="1" x14ac:dyDescent="0.3">
      <c r="A106" s="22" t="s">
        <v>16</v>
      </c>
      <c r="B106" s="23"/>
      <c r="C106" s="24"/>
      <c r="D106" s="25">
        <f>SUM(D105:D105)</f>
        <v>45</v>
      </c>
      <c r="E106" s="24"/>
      <c r="F106" s="26"/>
      <c r="G106" s="27"/>
    </row>
    <row r="107" spans="1:7" x14ac:dyDescent="0.25">
      <c r="A107" s="9" t="s">
        <v>149</v>
      </c>
      <c r="B107" s="14" t="s">
        <v>150</v>
      </c>
      <c r="C107" s="10" t="s">
        <v>23</v>
      </c>
      <c r="D107" s="18">
        <v>49.6</v>
      </c>
      <c r="E107" s="10">
        <v>3239</v>
      </c>
      <c r="F107" s="9" t="s">
        <v>24</v>
      </c>
      <c r="G107" s="28" t="s">
        <v>15</v>
      </c>
    </row>
    <row r="108" spans="1:7" ht="27" customHeight="1" thickBot="1" x14ac:dyDescent="0.3">
      <c r="A108" s="22" t="s">
        <v>16</v>
      </c>
      <c r="B108" s="23"/>
      <c r="C108" s="24"/>
      <c r="D108" s="25">
        <f>SUM(D107:D107)</f>
        <v>49.6</v>
      </c>
      <c r="E108" s="24"/>
      <c r="F108" s="26"/>
      <c r="G108" s="27"/>
    </row>
    <row r="109" spans="1:7" x14ac:dyDescent="0.25">
      <c r="A109" s="9" t="s">
        <v>151</v>
      </c>
      <c r="B109" s="14" t="s">
        <v>152</v>
      </c>
      <c r="C109" s="10" t="s">
        <v>35</v>
      </c>
      <c r="D109" s="18">
        <v>480.76</v>
      </c>
      <c r="E109" s="10">
        <v>3222</v>
      </c>
      <c r="F109" s="9" t="s">
        <v>60</v>
      </c>
      <c r="G109" s="28" t="s">
        <v>15</v>
      </c>
    </row>
    <row r="110" spans="1:7" ht="27" customHeight="1" thickBot="1" x14ac:dyDescent="0.3">
      <c r="A110" s="22" t="s">
        <v>16</v>
      </c>
      <c r="B110" s="23"/>
      <c r="C110" s="24"/>
      <c r="D110" s="25">
        <f>SUM(D109:D109)</f>
        <v>480.76</v>
      </c>
      <c r="E110" s="24"/>
      <c r="F110" s="26"/>
      <c r="G110" s="27"/>
    </row>
    <row r="111" spans="1:7" x14ac:dyDescent="0.25">
      <c r="A111" s="9" t="s">
        <v>153</v>
      </c>
      <c r="B111" s="14" t="s">
        <v>154</v>
      </c>
      <c r="C111" s="10" t="s">
        <v>35</v>
      </c>
      <c r="D111" s="18">
        <v>99.55</v>
      </c>
      <c r="E111" s="10">
        <v>3295</v>
      </c>
      <c r="F111" s="9" t="s">
        <v>155</v>
      </c>
      <c r="G111" s="28" t="s">
        <v>15</v>
      </c>
    </row>
    <row r="112" spans="1:7" ht="27" customHeight="1" thickBot="1" x14ac:dyDescent="0.3">
      <c r="A112" s="22" t="s">
        <v>16</v>
      </c>
      <c r="B112" s="23"/>
      <c r="C112" s="24"/>
      <c r="D112" s="25">
        <f>SUM(D111:D111)</f>
        <v>99.55</v>
      </c>
      <c r="E112" s="24"/>
      <c r="F112" s="26"/>
      <c r="G112" s="27"/>
    </row>
    <row r="113" spans="1:7" ht="27" customHeight="1" x14ac:dyDescent="0.25">
      <c r="A113" s="36"/>
      <c r="B113" s="37"/>
      <c r="C113" s="38"/>
      <c r="D113" s="40">
        <v>136665.15</v>
      </c>
      <c r="E113" s="10">
        <v>3111</v>
      </c>
      <c r="F113" s="9" t="s">
        <v>156</v>
      </c>
      <c r="G113" s="28" t="s">
        <v>15</v>
      </c>
    </row>
    <row r="114" spans="1:7" ht="27" customHeight="1" x14ac:dyDescent="0.25">
      <c r="A114" s="36"/>
      <c r="B114" s="37"/>
      <c r="C114" s="38"/>
      <c r="D114" s="39">
        <v>10713.69</v>
      </c>
      <c r="E114" s="10">
        <v>3113</v>
      </c>
      <c r="F114" s="9" t="s">
        <v>157</v>
      </c>
      <c r="G114" s="29" t="s">
        <v>15</v>
      </c>
    </row>
    <row r="115" spans="1:7" ht="27" customHeight="1" x14ac:dyDescent="0.25">
      <c r="A115" s="36"/>
      <c r="B115" s="37"/>
      <c r="C115" s="38"/>
      <c r="D115" s="39">
        <v>1073.58</v>
      </c>
      <c r="E115" s="10">
        <v>3122</v>
      </c>
      <c r="F115" s="9" t="s">
        <v>158</v>
      </c>
      <c r="G115" s="29" t="s">
        <v>15</v>
      </c>
    </row>
    <row r="116" spans="1:7" ht="27" customHeight="1" x14ac:dyDescent="0.25">
      <c r="A116" s="36"/>
      <c r="B116" s="37"/>
      <c r="C116" s="38"/>
      <c r="D116" s="39">
        <v>21375.81</v>
      </c>
      <c r="E116" s="10">
        <v>3141</v>
      </c>
      <c r="F116" s="9" t="s">
        <v>158</v>
      </c>
      <c r="G116" s="29" t="s">
        <v>15</v>
      </c>
    </row>
    <row r="117" spans="1:7" ht="27" customHeight="1" x14ac:dyDescent="0.25">
      <c r="A117" s="36"/>
      <c r="B117" s="37"/>
      <c r="C117" s="38"/>
      <c r="D117" s="39">
        <v>42057.63</v>
      </c>
      <c r="E117" s="10">
        <v>3151</v>
      </c>
      <c r="F117" s="9" t="s">
        <v>158</v>
      </c>
      <c r="G117" s="29" t="s">
        <v>15</v>
      </c>
    </row>
    <row r="118" spans="1:7" ht="27" customHeight="1" x14ac:dyDescent="0.25">
      <c r="A118" s="36"/>
      <c r="B118" s="37"/>
      <c r="C118" s="38"/>
      <c r="D118" s="39">
        <v>34784.06</v>
      </c>
      <c r="E118" s="10">
        <v>3162</v>
      </c>
      <c r="F118" s="9" t="s">
        <v>158</v>
      </c>
      <c r="G118" s="29" t="s">
        <v>15</v>
      </c>
    </row>
    <row r="119" spans="1:7" ht="27" customHeight="1" thickBot="1" x14ac:dyDescent="0.3">
      <c r="A119" s="36"/>
      <c r="B119" s="37"/>
      <c r="C119" s="38"/>
      <c r="D119" s="39">
        <v>4005</v>
      </c>
      <c r="E119" s="10">
        <v>3212</v>
      </c>
      <c r="F119" s="9" t="s">
        <v>159</v>
      </c>
      <c r="G119" s="29" t="s">
        <v>15</v>
      </c>
    </row>
    <row r="120" spans="1:7" x14ac:dyDescent="0.25">
      <c r="A120" s="9"/>
      <c r="B120" s="14"/>
      <c r="C120" s="10"/>
      <c r="D120" s="18">
        <v>27546.5</v>
      </c>
      <c r="E120" s="10">
        <v>3111</v>
      </c>
      <c r="F120" s="9" t="s">
        <v>156</v>
      </c>
      <c r="G120" s="28" t="s">
        <v>15</v>
      </c>
    </row>
    <row r="121" spans="1:7" x14ac:dyDescent="0.25">
      <c r="A121" s="9"/>
      <c r="B121" s="14"/>
      <c r="C121" s="10"/>
      <c r="D121" s="18">
        <v>585.63</v>
      </c>
      <c r="E121" s="10">
        <v>3113</v>
      </c>
      <c r="F121" s="9" t="s">
        <v>157</v>
      </c>
      <c r="G121" s="29" t="s">
        <v>15</v>
      </c>
    </row>
    <row r="122" spans="1:7" x14ac:dyDescent="0.25">
      <c r="A122" s="9"/>
      <c r="B122" s="14"/>
      <c r="C122" s="10"/>
      <c r="D122" s="18">
        <v>141.26</v>
      </c>
      <c r="E122" s="10">
        <v>3122</v>
      </c>
      <c r="F122" s="9" t="s">
        <v>158</v>
      </c>
      <c r="G122" s="29" t="s">
        <v>15</v>
      </c>
    </row>
    <row r="123" spans="1:7" x14ac:dyDescent="0.25">
      <c r="A123" s="9"/>
      <c r="B123" s="14"/>
      <c r="C123" s="10"/>
      <c r="D123" s="18">
        <v>2960.32</v>
      </c>
      <c r="E123" s="10">
        <v>3141</v>
      </c>
      <c r="F123" s="9" t="s">
        <v>158</v>
      </c>
      <c r="G123" s="29" t="s">
        <v>15</v>
      </c>
    </row>
    <row r="124" spans="1:7" x14ac:dyDescent="0.25">
      <c r="A124" s="9"/>
      <c r="B124" s="14"/>
      <c r="C124" s="10"/>
      <c r="D124" s="18">
        <v>37.06</v>
      </c>
      <c r="E124" s="10">
        <v>3142</v>
      </c>
      <c r="F124" s="9" t="s">
        <v>158</v>
      </c>
      <c r="G124" s="29" t="s">
        <v>15</v>
      </c>
    </row>
    <row r="125" spans="1:7" x14ac:dyDescent="0.25">
      <c r="A125" s="9"/>
      <c r="B125" s="14"/>
      <c r="C125" s="10"/>
      <c r="D125" s="18">
        <v>6943.01</v>
      </c>
      <c r="E125" s="10">
        <v>3151</v>
      </c>
      <c r="F125" s="9" t="s">
        <v>158</v>
      </c>
      <c r="G125" s="29" t="s">
        <v>15</v>
      </c>
    </row>
    <row r="126" spans="1:7" x14ac:dyDescent="0.25">
      <c r="A126" s="9"/>
      <c r="B126" s="14"/>
      <c r="C126" s="10"/>
      <c r="D126" s="18">
        <v>6266.42</v>
      </c>
      <c r="E126" s="10">
        <v>3162</v>
      </c>
      <c r="F126" s="9" t="s">
        <v>158</v>
      </c>
      <c r="G126" s="29" t="s">
        <v>15</v>
      </c>
    </row>
    <row r="127" spans="1:7" x14ac:dyDescent="0.25">
      <c r="A127" s="9"/>
      <c r="B127" s="14"/>
      <c r="C127" s="10"/>
      <c r="D127" s="18">
        <v>17.62</v>
      </c>
      <c r="E127" s="10">
        <v>3163</v>
      </c>
      <c r="F127" s="9" t="s">
        <v>158</v>
      </c>
      <c r="G127" s="29" t="s">
        <v>15</v>
      </c>
    </row>
    <row r="128" spans="1:7" x14ac:dyDescent="0.25">
      <c r="A128" s="9"/>
      <c r="B128" s="14"/>
      <c r="C128" s="10"/>
      <c r="D128" s="18">
        <v>5.18</v>
      </c>
      <c r="E128" s="10">
        <v>3164</v>
      </c>
      <c r="F128" s="9" t="s">
        <v>158</v>
      </c>
      <c r="G128" s="29" t="s">
        <v>15</v>
      </c>
    </row>
    <row r="129" spans="1:7" x14ac:dyDescent="0.25">
      <c r="A129" s="9"/>
      <c r="B129" s="14"/>
      <c r="C129" s="10"/>
      <c r="D129" s="18">
        <v>48</v>
      </c>
      <c r="E129" s="10">
        <v>3211</v>
      </c>
      <c r="F129" s="9" t="s">
        <v>85</v>
      </c>
      <c r="G129" s="29" t="s">
        <v>15</v>
      </c>
    </row>
    <row r="130" spans="1:7" x14ac:dyDescent="0.25">
      <c r="A130" s="9"/>
      <c r="B130" s="14"/>
      <c r="C130" s="10"/>
      <c r="D130" s="18">
        <v>586.53</v>
      </c>
      <c r="E130" s="10">
        <v>3212</v>
      </c>
      <c r="F130" s="9" t="s">
        <v>159</v>
      </c>
      <c r="G130" s="29" t="s">
        <v>15</v>
      </c>
    </row>
    <row r="131" spans="1:7" x14ac:dyDescent="0.25">
      <c r="A131" s="9"/>
      <c r="B131" s="14"/>
      <c r="C131" s="10"/>
      <c r="D131" s="18">
        <v>246.73</v>
      </c>
      <c r="E131" s="10">
        <v>3237</v>
      </c>
      <c r="F131" s="9" t="s">
        <v>160</v>
      </c>
      <c r="G131" s="29" t="s">
        <v>15</v>
      </c>
    </row>
    <row r="132" spans="1:7" x14ac:dyDescent="0.25">
      <c r="A132" s="9"/>
      <c r="B132" s="14"/>
      <c r="C132" s="10"/>
      <c r="D132" s="18">
        <v>671.98</v>
      </c>
      <c r="E132" s="10">
        <v>3291</v>
      </c>
      <c r="F132" s="9" t="s">
        <v>161</v>
      </c>
      <c r="G132" s="29" t="s">
        <v>15</v>
      </c>
    </row>
    <row r="133" spans="1:7" x14ac:dyDescent="0.25">
      <c r="A133" s="9"/>
      <c r="B133" s="14"/>
      <c r="C133" s="10"/>
      <c r="D133" s="18">
        <v>750</v>
      </c>
      <c r="E133" s="10">
        <v>3296</v>
      </c>
      <c r="F133" s="9" t="s">
        <v>162</v>
      </c>
      <c r="G133" s="29" t="s">
        <v>15</v>
      </c>
    </row>
    <row r="134" spans="1:7" x14ac:dyDescent="0.25">
      <c r="A134" s="9"/>
      <c r="B134" s="14"/>
      <c r="C134" s="10"/>
      <c r="D134" s="18">
        <v>28</v>
      </c>
      <c r="E134" s="10">
        <v>3431</v>
      </c>
      <c r="F134" s="9" t="s">
        <v>146</v>
      </c>
      <c r="G134" s="29" t="s">
        <v>15</v>
      </c>
    </row>
    <row r="135" spans="1:7" x14ac:dyDescent="0.25">
      <c r="A135" s="9"/>
      <c r="B135" s="14"/>
      <c r="C135" s="10"/>
      <c r="D135" s="18">
        <v>597.52</v>
      </c>
      <c r="E135" s="10">
        <v>3433</v>
      </c>
      <c r="F135" s="9" t="s">
        <v>163</v>
      </c>
      <c r="G135" s="29" t="s">
        <v>15</v>
      </c>
    </row>
    <row r="136" spans="1:7" ht="21" customHeight="1" thickBot="1" x14ac:dyDescent="0.3">
      <c r="A136" s="22" t="s">
        <v>16</v>
      </c>
      <c r="B136" s="23"/>
      <c r="C136" s="24"/>
      <c r="D136" s="25">
        <f>SUM(D120:D135)</f>
        <v>47431.76</v>
      </c>
      <c r="E136" s="24"/>
      <c r="F136" s="26"/>
      <c r="G136" s="27"/>
    </row>
    <row r="137" spans="1:7" ht="15.75" thickBot="1" x14ac:dyDescent="0.3">
      <c r="A137" s="30" t="s">
        <v>164</v>
      </c>
      <c r="B137" s="31"/>
      <c r="C137" s="32"/>
      <c r="D137" s="33">
        <f>SUM(D8,D10,D12,D14,D16,D18,D20,D22,D24,D26,D28,D30,D32,D34,D36,D38,D40,D42,D44,D46,D48,D50,D52,D54,D56,D58,D60,D62,D64,D66,D68,D71,D73,D75,D77,D79,D81,D83,D85,D87,D89,D92,D94,D96,D98,D100,D102,D104,D106,D108,D110,D112,D136)+D113+D114+D115+D116+D117+D118+D119</f>
        <v>348965.23</v>
      </c>
      <c r="E137" s="32"/>
      <c r="F137" s="34"/>
      <c r="G137" s="35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osanteko4</cp:lastModifiedBy>
  <dcterms:created xsi:type="dcterms:W3CDTF">2024-03-05T11:42:46Z</dcterms:created>
  <dcterms:modified xsi:type="dcterms:W3CDTF">2025-04-14T06:46:02Z</dcterms:modified>
</cp:coreProperties>
</file>