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37" i="1" l="1"/>
  <c r="D117" i="1"/>
  <c r="D115" i="1"/>
  <c r="D113" i="1"/>
  <c r="D111" i="1"/>
  <c r="D109" i="1"/>
  <c r="D107" i="1"/>
  <c r="D105" i="1"/>
  <c r="D103" i="1"/>
  <c r="D101" i="1"/>
  <c r="D99" i="1"/>
  <c r="D97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<sst xmlns="http://schemas.openxmlformats.org/spreadsheetml/2006/main" count="382" uniqueCount="170">
  <si>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</si>
  <si>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</si>
  <si>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</si>
  <si>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</si>
  <si>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</si>
  <si>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</si>
  <si>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</si>
  <si>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</si>
  <si>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</si>
  <si>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>Isplata Sredstava Za Razdoblje: 01.04.2025 Do 30.04.2025</t>
  </si>
  <si>
    <t>SVEUČILIŠTE U ZAGREBU-FAKULTET HRVATSKIH STUDIJA</t>
  </si>
  <si>
    <t>99454315441</t>
  </si>
  <si>
    <t>10000 ZAGREB</t>
  </si>
  <si>
    <t>OSTALI NESPOMENUTI RASHODI POSLOVANJA</t>
  </si>
  <si>
    <t>OŠ ANTE KOVAČIĆA</t>
  </si>
  <si>
    <t>Ukupno:</t>
  </si>
  <si>
    <t>Absolute  d.o.o.</t>
  </si>
  <si>
    <t>97586475497</t>
  </si>
  <si>
    <t>10000 Zagreb</t>
  </si>
  <si>
    <t>USLUGE TEKUĆEG I INVESTICIJSKOG ODRŽAVANJA</t>
  </si>
  <si>
    <t>JAVNA VATROGASNA POSTROJBA GRADA ZAGREBA</t>
  </si>
  <si>
    <t>92366589656</t>
  </si>
  <si>
    <t>OSTALE USLUGE</t>
  </si>
  <si>
    <t>OPREMOTEHNA D.O.O.</t>
  </si>
  <si>
    <t>91912492702</t>
  </si>
  <si>
    <t>ZAGREB</t>
  </si>
  <si>
    <t>MATERIJAL I DIJELOVI ZA TEKUĆE I INVESTICIJSKO ODRŽAVANJE</t>
  </si>
  <si>
    <t>AGROPROTEINKA-ENERGIJA d.o.o.</t>
  </si>
  <si>
    <t>90174095121</t>
  </si>
  <si>
    <t>10360 Sesvete</t>
  </si>
  <si>
    <t>KOMUNALNE USLUGE</t>
  </si>
  <si>
    <t>ČAZMATRANS d.o.o. putnička agencija</t>
  </si>
  <si>
    <t>87679956140</t>
  </si>
  <si>
    <t>Zagreb</t>
  </si>
  <si>
    <t>Financijska Agencija</t>
  </si>
  <si>
    <t>85821130368</t>
  </si>
  <si>
    <t>ZG HOLDING-PODR. ČISTOĆA</t>
  </si>
  <si>
    <t>85584865987</t>
  </si>
  <si>
    <t>VODOOPSKRBA I ODVODNJA d.o.o.</t>
  </si>
  <si>
    <t>83416546499</t>
  </si>
  <si>
    <t>Zagrebački električni tramvaj</t>
  </si>
  <si>
    <t>82031999604</t>
  </si>
  <si>
    <t>USLUGE TELEFONA, POŠTE I PRIJEVOZA</t>
  </si>
  <si>
    <t>Hrvatski Telekom d.d.</t>
  </si>
  <si>
    <t>81793146560</t>
  </si>
  <si>
    <t>Kontrol biro d.o.o. društvo za osiguranje kvalitete</t>
  </si>
  <si>
    <t>80916616067</t>
  </si>
  <si>
    <t>10020 ZAGREB-NOVI ZAGREB</t>
  </si>
  <si>
    <t>STRUČNO USAVRŠAVANJE ZAPOSLENIKA</t>
  </si>
  <si>
    <t>AGRODALM d.o.o.</t>
  </si>
  <si>
    <t>80649374262</t>
  </si>
  <si>
    <t>10040 ZAGREB</t>
  </si>
  <si>
    <t>MATERIJAL I SIROVINE</t>
  </si>
  <si>
    <t>POTRČKO D.O.O.</t>
  </si>
  <si>
    <t>78159412701</t>
  </si>
  <si>
    <t>10431 STRMEC</t>
  </si>
  <si>
    <t>ZAGREBAČKE PEKARNE KLARA</t>
  </si>
  <si>
    <t>76842508189</t>
  </si>
  <si>
    <t>Učiteljski fakultet</t>
  </si>
  <si>
    <t>72226488129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</si>
  <si>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</si>
  <si>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</si>
  <si>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</si>
  <si>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</si>
  <si>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</si>
  <si>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</si>
  <si>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OPTIMUS&amp;TEMPUS D.O.O.</t>
  </si>
  <si>
    <t>69074849948</t>
  </si>
  <si>
    <t>SLUŽBENA PUTOVANJA</t>
  </si>
  <si>
    <t>Cvijećarna "Ellite"</t>
  </si>
  <si>
    <t>67137232140</t>
  </si>
  <si>
    <t>10090 Zagreb - Špansko</t>
  </si>
  <si>
    <t>HGSPOT Grupa d.o.o.</t>
  </si>
  <si>
    <t>65553879500</t>
  </si>
  <si>
    <t>10060 Zagreb - Markuševac</t>
  </si>
  <si>
    <t>UREDSKI MATERIJAL I OSTALI MATERIJALNI RASHODI</t>
  </si>
  <si>
    <t>GREEN DROPS d.o.o.</t>
  </si>
  <si>
    <t>64224699416</t>
  </si>
  <si>
    <t>10434 Strmec Samoborski</t>
  </si>
  <si>
    <t>HEP OPSKRBA d.o.o.</t>
  </si>
  <si>
    <t>63073332379</t>
  </si>
  <si>
    <t>ENERGIJA</t>
  </si>
  <si>
    <t>MLINAR d.d.</t>
  </si>
  <si>
    <t>62296711978</t>
  </si>
  <si>
    <t>GRADSKI URED ZA PROSTORNO</t>
  </si>
  <si>
    <t>61817894937</t>
  </si>
  <si>
    <t>DUBROVNIK SUN d.o.o.</t>
  </si>
  <si>
    <t>60174672203</t>
  </si>
  <si>
    <t>20000 Dubrovnik</t>
  </si>
  <si>
    <t>CIJANIZACIJA d.o.o. za dezinfekciju, dezinsekciju, deratizaciju, trgovinu i usluge</t>
  </si>
  <si>
    <t>59646425366</t>
  </si>
  <si>
    <t>Fokus d.o.o.</t>
  </si>
  <si>
    <t>59082812808</t>
  </si>
  <si>
    <t>PAN -PEK</t>
  </si>
  <si>
    <t>58203211592</t>
  </si>
  <si>
    <t>IGO-MAT d.o.o.</t>
  </si>
  <si>
    <t>55662000497</t>
  </si>
  <si>
    <t>10432 Bregana</t>
  </si>
  <si>
    <t>HRVATSKA GEOLOŠKA LJETNA ŠKOLA</t>
  </si>
  <si>
    <t>50855885147</t>
  </si>
  <si>
    <t>ČLANARINE I NORME</t>
  </si>
  <si>
    <t>AGS HRVATSKA D.O.O.</t>
  </si>
  <si>
    <t>47227514767</t>
  </si>
  <si>
    <t>IMP - ELAS D.O.O.</t>
  </si>
  <si>
    <t>47082004450</t>
  </si>
  <si>
    <t>CREADISO D.O.O.</t>
  </si>
  <si>
    <t>44845612948</t>
  </si>
  <si>
    <t>Vindija d.d.- crveni</t>
  </si>
  <si>
    <t>44138062462</t>
  </si>
  <si>
    <t>42000 Varaždin</t>
  </si>
  <si>
    <t>Vindija plavi d.d.</t>
  </si>
  <si>
    <t>GLAS KONCILA</t>
  </si>
  <si>
    <t>42821159693</t>
  </si>
  <si>
    <t>PUĆO d.o.o.</t>
  </si>
  <si>
    <t>40627607407</t>
  </si>
  <si>
    <t>TIP-ZAGREB d.o.o.</t>
  </si>
  <si>
    <t>36198195227</t>
  </si>
  <si>
    <t>10431 SVETA NEDELJA</t>
  </si>
  <si>
    <t>KLEMM SIGURNOST  d.o.o.</t>
  </si>
  <si>
    <t>35596498125</t>
  </si>
  <si>
    <t>10090 Zagreb</t>
  </si>
  <si>
    <t>Edukacijsko-rehabilitacijski fakultet</t>
  </si>
  <si>
    <t>34967762426</t>
  </si>
  <si>
    <t>NASTAVNI ZAVOD ZA JAVNO ZDRAVSTVO DR. ANDRIJA ŠTAMPAR</t>
  </si>
  <si>
    <t>33392005961</t>
  </si>
  <si>
    <t>ZDRAVSTVENE I VETERINARSKE USLUGE</t>
  </si>
  <si>
    <t>OPREMA RADMAN D.O.O.</t>
  </si>
  <si>
    <t>27290068263</t>
  </si>
  <si>
    <t>UREĐAJI, STROJEVI I OPREMA ZA OSTALE NAMJENE</t>
  </si>
  <si>
    <t>ROTO DINAMIC d.o.o.</t>
  </si>
  <si>
    <t>24723122482</t>
  </si>
  <si>
    <t xml:space="preserve"> SAMOBOR</t>
  </si>
  <si>
    <t>NAJBOLJE TIJESTO D.O.O.</t>
  </si>
  <si>
    <t>24683550315</t>
  </si>
  <si>
    <t>REPREZENTACIJA</t>
  </si>
  <si>
    <t>Podravka d.d.</t>
  </si>
  <si>
    <t>18928523252</t>
  </si>
  <si>
    <t>48000 Koprivnica</t>
  </si>
  <si>
    <t>HEP-TOPLINARSTVO d.o.o.</t>
  </si>
  <si>
    <t>15907062900</t>
  </si>
  <si>
    <t>MR HIGIJENA</t>
  </si>
  <si>
    <t>15897258080</t>
  </si>
  <si>
    <t>10452 DONJA ZDENČINA</t>
  </si>
  <si>
    <t>Opti Print Adria d.o.o.</t>
  </si>
  <si>
    <t>11469787133</t>
  </si>
  <si>
    <t>ZAKUPNINE I NAJAMNINE</t>
  </si>
  <si>
    <t>PRIVREDNA BANKA ZAGREB</t>
  </si>
  <si>
    <t>111</t>
  </si>
  <si>
    <t>BANKARSKE USLUGE I USLUGE PLATNOG PROMETA</t>
  </si>
  <si>
    <t>AKD-ZAŠTITA D.O.O.</t>
  </si>
  <si>
    <t>09253797076</t>
  </si>
  <si>
    <t>Ledo plus d.o.o.</t>
  </si>
  <si>
    <t>07179054100</t>
  </si>
  <si>
    <t>HOTEL IMPERIAL VODICE d.d.</t>
  </si>
  <si>
    <t>06819473304</t>
  </si>
  <si>
    <t>22211 VODICE</t>
  </si>
  <si>
    <t>TEDI poslovanje d.o.o.</t>
  </si>
  <si>
    <t>05614216244</t>
  </si>
  <si>
    <t>Općinski radni sud u Zagrebu</t>
  </si>
  <si>
    <t>04755372979</t>
  </si>
  <si>
    <t>PRISTOJBE I NAKNADE</t>
  </si>
  <si>
    <t>PLAĆE ZA REDOVAN RAD</t>
  </si>
  <si>
    <t>Nema Konta Na Odabranoj Razini</t>
  </si>
  <si>
    <t>NAKNADE ZA PRIJEVOZ, ZA RAD NA TERENU I ODVOJENI ŽIVOT</t>
  </si>
  <si>
    <t>OSTALE NAKNADE TROŠKOVA ZAPOSLENIMA</t>
  </si>
  <si>
    <t>INTELEKTUALNE I OSOBNE USLUGE</t>
  </si>
  <si>
    <t>NAKNADE GRAĐANIMA I KUĆANSTVIMA U NOVCU</t>
  </si>
  <si>
    <t>NAKNADE GRAĐANIMA I KUĆANSTVIMA U NARAVI</t>
  </si>
  <si>
    <t>Sveukupno:</t>
  </si>
  <si>
    <t>PLAĆE ZA REDOVAN RAD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</si>
</sst>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164" fontId="0" fillId="0" borderId="0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B109" zoomScaleNormal="100" workbookViewId="0">
      <selection activeCell="D139" sqref="D13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33.18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33.18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66.36</v>
      </c>
      <c r="E11" s="10">
        <v>3239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66.36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40.950000000000003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40.950000000000003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159.30000000000001</v>
      </c>
      <c r="E15" s="10">
        <v>3234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159.30000000000001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1500</v>
      </c>
      <c r="E17" s="10">
        <v>3299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1500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18</v>
      </c>
      <c r="D19" s="18">
        <v>1.91</v>
      </c>
      <c r="E19" s="10">
        <v>3239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1.91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25</v>
      </c>
      <c r="D21" s="18">
        <v>420.73</v>
      </c>
      <c r="E21" s="10">
        <v>3234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420.73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25</v>
      </c>
      <c r="D23" s="18">
        <v>7001.54</v>
      </c>
      <c r="E23" s="10">
        <v>3234</v>
      </c>
      <c r="F23" s="9" t="s">
        <v>30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7001.54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12</v>
      </c>
      <c r="D25" s="18">
        <v>9.6199999999999992</v>
      </c>
      <c r="E25" s="10">
        <v>3231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9.6199999999999992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25</v>
      </c>
      <c r="D27" s="18">
        <v>13.11</v>
      </c>
      <c r="E27" s="10">
        <v>3231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13.11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1100</v>
      </c>
      <c r="E29" s="10">
        <v>3213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1100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1798.84</v>
      </c>
      <c r="E31" s="10">
        <v>3222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1798.84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43.75</v>
      </c>
      <c r="E33" s="10">
        <v>3231</v>
      </c>
      <c r="F33" s="9" t="s">
        <v>42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43.75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25</v>
      </c>
      <c r="D35" s="18">
        <v>6028.31</v>
      </c>
      <c r="E35" s="10">
        <v>3222</v>
      </c>
      <c r="F35" s="9" t="s">
        <v>52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6028.31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33</v>
      </c>
      <c r="D37" s="18">
        <v>66.36</v>
      </c>
      <c r="E37" s="10">
        <v>3299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66.36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215.63</v>
      </c>
      <c r="E39" s="10">
        <v>3238</v>
      </c>
      <c r="F39" s="9" t="s">
        <v>63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215.63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18</v>
      </c>
      <c r="D41" s="18">
        <v>76.849999999999994</v>
      </c>
      <c r="E41" s="10">
        <v>3231</v>
      </c>
      <c r="F41" s="9" t="s">
        <v>42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76.849999999999994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25</v>
      </c>
      <c r="D43" s="18">
        <v>230.41</v>
      </c>
      <c r="E43" s="10">
        <v>3211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230.41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130</v>
      </c>
      <c r="E45" s="10">
        <v>3299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130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70.86</v>
      </c>
      <c r="E47" s="10">
        <v>3221</v>
      </c>
      <c r="F47" s="9" t="s">
        <v>75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70.86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78</v>
      </c>
      <c r="D49" s="18">
        <v>580</v>
      </c>
      <c r="E49" s="10">
        <v>3222</v>
      </c>
      <c r="F49" s="9" t="s">
        <v>52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580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25</v>
      </c>
      <c r="D51" s="18">
        <v>2067.2600000000002</v>
      </c>
      <c r="E51" s="10">
        <v>3223</v>
      </c>
      <c r="F51" s="9" t="s">
        <v>81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2067.2600000000002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12</v>
      </c>
      <c r="D53" s="18">
        <v>466.08</v>
      </c>
      <c r="E53" s="10">
        <v>3222</v>
      </c>
      <c r="F53" s="9" t="s">
        <v>52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466.08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25</v>
      </c>
      <c r="D55" s="18">
        <v>96.37</v>
      </c>
      <c r="E55" s="10">
        <v>3234</v>
      </c>
      <c r="F55" s="9" t="s">
        <v>30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96.37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345.32</v>
      </c>
      <c r="E57" s="10">
        <v>3211</v>
      </c>
      <c r="F57" s="9" t="s">
        <v>68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345.32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25</v>
      </c>
      <c r="D59" s="18">
        <v>52.5</v>
      </c>
      <c r="E59" s="10">
        <v>3234</v>
      </c>
      <c r="F59" s="9" t="s">
        <v>30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52.5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18</v>
      </c>
      <c r="D61" s="18">
        <v>122.48</v>
      </c>
      <c r="E61" s="10">
        <v>3221</v>
      </c>
      <c r="F61" s="9" t="s">
        <v>75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122.48</v>
      </c>
      <c r="E62" s="23"/>
      <c r="F62" s="25"/>
      <c r="G62" s="26"/>
    </row>
    <row r="63" spans="1:7" x14ac:dyDescent="0.25">
      <c r="A63" s="9" t="s">
        <v>93</v>
      </c>
      <c r="B63" s="14" t="s">
        <v>94</v>
      </c>
      <c r="C63" s="10" t="s">
        <v>25</v>
      </c>
      <c r="D63" s="18">
        <v>3229</v>
      </c>
      <c r="E63" s="10">
        <v>3222</v>
      </c>
      <c r="F63" s="9" t="s">
        <v>52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3229</v>
      </c>
      <c r="E64" s="23"/>
      <c r="F64" s="25"/>
      <c r="G64" s="26"/>
    </row>
    <row r="65" spans="1:7" x14ac:dyDescent="0.25">
      <c r="A65" s="9" t="s">
        <v>95</v>
      </c>
      <c r="B65" s="14" t="s">
        <v>96</v>
      </c>
      <c r="C65" s="10" t="s">
        <v>97</v>
      </c>
      <c r="D65" s="18">
        <v>2313.04</v>
      </c>
      <c r="E65" s="10">
        <v>3222</v>
      </c>
      <c r="F65" s="9" t="s">
        <v>52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2313.04</v>
      </c>
      <c r="E66" s="23"/>
      <c r="F66" s="25"/>
      <c r="G66" s="26"/>
    </row>
    <row r="67" spans="1:7" x14ac:dyDescent="0.25">
      <c r="A67" s="9" t="s">
        <v>98</v>
      </c>
      <c r="B67" s="14" t="s">
        <v>99</v>
      </c>
      <c r="C67" s="10" t="s">
        <v>25</v>
      </c>
      <c r="D67" s="18">
        <v>30</v>
      </c>
      <c r="E67" s="10">
        <v>3294</v>
      </c>
      <c r="F67" s="9" t="s">
        <v>100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30</v>
      </c>
      <c r="E68" s="23"/>
      <c r="F68" s="25"/>
      <c r="G68" s="26"/>
    </row>
    <row r="69" spans="1:7" x14ac:dyDescent="0.25">
      <c r="A69" s="9" t="s">
        <v>101</v>
      </c>
      <c r="B69" s="14" t="s">
        <v>102</v>
      </c>
      <c r="C69" s="10" t="s">
        <v>25</v>
      </c>
      <c r="D69" s="18">
        <v>15.73</v>
      </c>
      <c r="E69" s="10">
        <v>3223</v>
      </c>
      <c r="F69" s="9" t="s">
        <v>81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15.73</v>
      </c>
      <c r="E70" s="23"/>
      <c r="F70" s="25"/>
      <c r="G70" s="26"/>
    </row>
    <row r="71" spans="1:7" x14ac:dyDescent="0.25">
      <c r="A71" s="9" t="s">
        <v>103</v>
      </c>
      <c r="B71" s="14" t="s">
        <v>104</v>
      </c>
      <c r="C71" s="10" t="s">
        <v>18</v>
      </c>
      <c r="D71" s="18">
        <v>8112.5</v>
      </c>
      <c r="E71" s="10">
        <v>3232</v>
      </c>
      <c r="F71" s="9" t="s">
        <v>19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8112.5</v>
      </c>
      <c r="E72" s="23"/>
      <c r="F72" s="25"/>
      <c r="G72" s="26"/>
    </row>
    <row r="73" spans="1:7" x14ac:dyDescent="0.25">
      <c r="A73" s="9" t="s">
        <v>105</v>
      </c>
      <c r="B73" s="14" t="s">
        <v>106</v>
      </c>
      <c r="C73" s="10" t="s">
        <v>25</v>
      </c>
      <c r="D73" s="18">
        <v>10.25</v>
      </c>
      <c r="E73" s="10">
        <v>3222</v>
      </c>
      <c r="F73" s="9" t="s">
        <v>52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10.25</v>
      </c>
      <c r="E74" s="23"/>
      <c r="F74" s="25"/>
      <c r="G74" s="26"/>
    </row>
    <row r="75" spans="1:7" x14ac:dyDescent="0.25">
      <c r="A75" s="9" t="s">
        <v>107</v>
      </c>
      <c r="B75" s="14" t="s">
        <v>108</v>
      </c>
      <c r="C75" s="10" t="s">
        <v>109</v>
      </c>
      <c r="D75" s="18">
        <v>8574.83</v>
      </c>
      <c r="E75" s="10">
        <v>3222</v>
      </c>
      <c r="F75" s="9" t="s">
        <v>52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8574.83</v>
      </c>
      <c r="E76" s="23"/>
      <c r="F76" s="25"/>
      <c r="G76" s="26"/>
    </row>
    <row r="77" spans="1:7" x14ac:dyDescent="0.25">
      <c r="A77" s="9" t="s">
        <v>110</v>
      </c>
      <c r="B77" s="14" t="s">
        <v>108</v>
      </c>
      <c r="C77" s="10" t="s">
        <v>109</v>
      </c>
      <c r="D77" s="18">
        <v>853.19</v>
      </c>
      <c r="E77" s="10">
        <v>3222</v>
      </c>
      <c r="F77" s="9" t="s">
        <v>52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853.19</v>
      </c>
      <c r="E78" s="23"/>
      <c r="F78" s="25"/>
      <c r="G78" s="26"/>
    </row>
    <row r="79" spans="1:7" x14ac:dyDescent="0.25">
      <c r="A79" s="9" t="s">
        <v>111</v>
      </c>
      <c r="B79" s="14" t="s">
        <v>112</v>
      </c>
      <c r="C79" s="10" t="s">
        <v>25</v>
      </c>
      <c r="D79" s="18">
        <v>28</v>
      </c>
      <c r="E79" s="10">
        <v>3221</v>
      </c>
      <c r="F79" s="9" t="s">
        <v>75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28</v>
      </c>
      <c r="E80" s="23"/>
      <c r="F80" s="25"/>
      <c r="G80" s="26"/>
    </row>
    <row r="81" spans="1:7" x14ac:dyDescent="0.25">
      <c r="A81" s="9" t="s">
        <v>113</v>
      </c>
      <c r="B81" s="14" t="s">
        <v>114</v>
      </c>
      <c r="C81" s="10" t="s">
        <v>25</v>
      </c>
      <c r="D81" s="18">
        <v>8014.67</v>
      </c>
      <c r="E81" s="10">
        <v>3232</v>
      </c>
      <c r="F81" s="9" t="s">
        <v>19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8014.67</v>
      </c>
      <c r="E82" s="23"/>
      <c r="F82" s="25"/>
      <c r="G82" s="26"/>
    </row>
    <row r="83" spans="1:7" x14ac:dyDescent="0.25">
      <c r="A83" s="9" t="s">
        <v>115</v>
      </c>
      <c r="B83" s="14" t="s">
        <v>116</v>
      </c>
      <c r="C83" s="10" t="s">
        <v>117</v>
      </c>
      <c r="D83" s="18">
        <v>750.31</v>
      </c>
      <c r="E83" s="10">
        <v>3221</v>
      </c>
      <c r="F83" s="9" t="s">
        <v>75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750.31</v>
      </c>
      <c r="E84" s="23"/>
      <c r="F84" s="25"/>
      <c r="G84" s="26"/>
    </row>
    <row r="85" spans="1:7" x14ac:dyDescent="0.25">
      <c r="A85" s="9" t="s">
        <v>118</v>
      </c>
      <c r="B85" s="14" t="s">
        <v>119</v>
      </c>
      <c r="C85" s="10" t="s">
        <v>120</v>
      </c>
      <c r="D85" s="18">
        <v>3150</v>
      </c>
      <c r="E85" s="10">
        <v>3239</v>
      </c>
      <c r="F85" s="9" t="s">
        <v>22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3150</v>
      </c>
      <c r="E86" s="23"/>
      <c r="F86" s="25"/>
      <c r="G86" s="26"/>
    </row>
    <row r="87" spans="1:7" x14ac:dyDescent="0.25">
      <c r="A87" s="9" t="s">
        <v>121</v>
      </c>
      <c r="B87" s="14" t="s">
        <v>122</v>
      </c>
      <c r="C87" s="10" t="s">
        <v>12</v>
      </c>
      <c r="D87" s="18">
        <v>20</v>
      </c>
      <c r="E87" s="10">
        <v>3299</v>
      </c>
      <c r="F87" s="9" t="s">
        <v>13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20</v>
      </c>
      <c r="E88" s="23"/>
      <c r="F88" s="25"/>
      <c r="G88" s="26"/>
    </row>
    <row r="89" spans="1:7" x14ac:dyDescent="0.25">
      <c r="A89" s="9" t="s">
        <v>123</v>
      </c>
      <c r="B89" s="14" t="s">
        <v>124</v>
      </c>
      <c r="C89" s="10" t="s">
        <v>12</v>
      </c>
      <c r="D89" s="18">
        <v>43.8</v>
      </c>
      <c r="E89" s="10">
        <v>3236</v>
      </c>
      <c r="F89" s="9" t="s">
        <v>125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43.8</v>
      </c>
      <c r="E90" s="23"/>
      <c r="F90" s="25"/>
      <c r="G90" s="26"/>
    </row>
    <row r="91" spans="1:7" x14ac:dyDescent="0.25">
      <c r="A91" s="9" t="s">
        <v>126</v>
      </c>
      <c r="B91" s="14" t="s">
        <v>127</v>
      </c>
      <c r="C91" s="10" t="s">
        <v>25</v>
      </c>
      <c r="D91" s="18">
        <v>3762.5</v>
      </c>
      <c r="E91" s="10">
        <v>4227</v>
      </c>
      <c r="F91" s="9" t="s">
        <v>128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3762.5</v>
      </c>
      <c r="E92" s="23"/>
      <c r="F92" s="25"/>
      <c r="G92" s="26"/>
    </row>
    <row r="93" spans="1:7" x14ac:dyDescent="0.25">
      <c r="A93" s="9" t="s">
        <v>129</v>
      </c>
      <c r="B93" s="14" t="s">
        <v>130</v>
      </c>
      <c r="C93" s="10" t="s">
        <v>131</v>
      </c>
      <c r="D93" s="18">
        <v>4954.76</v>
      </c>
      <c r="E93" s="10">
        <v>3222</v>
      </c>
      <c r="F93" s="9" t="s">
        <v>52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4954.76</v>
      </c>
      <c r="E94" s="23"/>
      <c r="F94" s="25"/>
      <c r="G94" s="26"/>
    </row>
    <row r="95" spans="1:7" x14ac:dyDescent="0.25">
      <c r="A95" s="9" t="s">
        <v>132</v>
      </c>
      <c r="B95" s="14" t="s">
        <v>133</v>
      </c>
      <c r="C95" s="10" t="s">
        <v>18</v>
      </c>
      <c r="D95" s="18">
        <v>300</v>
      </c>
      <c r="E95" s="10">
        <v>3222</v>
      </c>
      <c r="F95" s="9" t="s">
        <v>52</v>
      </c>
      <c r="G95" s="27" t="s">
        <v>14</v>
      </c>
    </row>
    <row r="96" spans="1:7" x14ac:dyDescent="0.25">
      <c r="A96" s="9"/>
      <c r="B96" s="14"/>
      <c r="C96" s="10"/>
      <c r="D96" s="18">
        <v>90.5</v>
      </c>
      <c r="E96" s="10">
        <v>3293</v>
      </c>
      <c r="F96" s="9" t="s">
        <v>134</v>
      </c>
      <c r="G96" s="28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SUM(D95:D96)</f>
        <v>390.5</v>
      </c>
      <c r="E97" s="23"/>
      <c r="F97" s="25"/>
      <c r="G97" s="26"/>
    </row>
    <row r="98" spans="1:7" x14ac:dyDescent="0.25">
      <c r="A98" s="9" t="s">
        <v>135</v>
      </c>
      <c r="B98" s="14" t="s">
        <v>136</v>
      </c>
      <c r="C98" s="10" t="s">
        <v>137</v>
      </c>
      <c r="D98" s="18">
        <v>122.3</v>
      </c>
      <c r="E98" s="10">
        <v>3222</v>
      </c>
      <c r="F98" s="9" t="s">
        <v>52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122.3</v>
      </c>
      <c r="E99" s="23"/>
      <c r="F99" s="25"/>
      <c r="G99" s="26"/>
    </row>
    <row r="100" spans="1:7" x14ac:dyDescent="0.25">
      <c r="A100" s="9" t="s">
        <v>138</v>
      </c>
      <c r="B100" s="14" t="s">
        <v>139</v>
      </c>
      <c r="C100" s="10" t="s">
        <v>25</v>
      </c>
      <c r="D100" s="18">
        <v>6875.85</v>
      </c>
      <c r="E100" s="10">
        <v>3223</v>
      </c>
      <c r="F100" s="9" t="s">
        <v>81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6875.85</v>
      </c>
      <c r="E101" s="23"/>
      <c r="F101" s="25"/>
      <c r="G101" s="26"/>
    </row>
    <row r="102" spans="1:7" x14ac:dyDescent="0.25">
      <c r="A102" s="9" t="s">
        <v>140</v>
      </c>
      <c r="B102" s="14" t="s">
        <v>141</v>
      </c>
      <c r="C102" s="10" t="s">
        <v>142</v>
      </c>
      <c r="D102" s="18">
        <v>220.52</v>
      </c>
      <c r="E102" s="10">
        <v>3221</v>
      </c>
      <c r="F102" s="9" t="s">
        <v>75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220.52</v>
      </c>
      <c r="E103" s="23"/>
      <c r="F103" s="25"/>
      <c r="G103" s="26"/>
    </row>
    <row r="104" spans="1:7" x14ac:dyDescent="0.25">
      <c r="A104" s="9" t="s">
        <v>143</v>
      </c>
      <c r="B104" s="14" t="s">
        <v>144</v>
      </c>
      <c r="C104" s="10" t="s">
        <v>33</v>
      </c>
      <c r="D104" s="18">
        <v>541.25</v>
      </c>
      <c r="E104" s="10">
        <v>3235</v>
      </c>
      <c r="F104" s="9" t="s">
        <v>145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541.25</v>
      </c>
      <c r="E105" s="23"/>
      <c r="F105" s="25"/>
      <c r="G105" s="26"/>
    </row>
    <row r="106" spans="1:7" x14ac:dyDescent="0.25">
      <c r="A106" s="9" t="s">
        <v>146</v>
      </c>
      <c r="B106" s="14" t="s">
        <v>147</v>
      </c>
      <c r="C106" s="10" t="s">
        <v>25</v>
      </c>
      <c r="D106" s="18">
        <v>232.08</v>
      </c>
      <c r="E106" s="10">
        <v>3431</v>
      </c>
      <c r="F106" s="9" t="s">
        <v>148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232.08</v>
      </c>
      <c r="E107" s="23"/>
      <c r="F107" s="25"/>
      <c r="G107" s="26"/>
    </row>
    <row r="108" spans="1:7" x14ac:dyDescent="0.25">
      <c r="A108" s="9" t="s">
        <v>149</v>
      </c>
      <c r="B108" s="14" t="s">
        <v>150</v>
      </c>
      <c r="C108" s="10" t="s">
        <v>12</v>
      </c>
      <c r="D108" s="18">
        <v>656.25</v>
      </c>
      <c r="E108" s="10">
        <v>3232</v>
      </c>
      <c r="F108" s="9" t="s">
        <v>19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656.25</v>
      </c>
      <c r="E109" s="23"/>
      <c r="F109" s="25"/>
      <c r="G109" s="26"/>
    </row>
    <row r="110" spans="1:7" x14ac:dyDescent="0.25">
      <c r="A110" s="9" t="s">
        <v>151</v>
      </c>
      <c r="B110" s="14" t="s">
        <v>152</v>
      </c>
      <c r="C110" s="10" t="s">
        <v>33</v>
      </c>
      <c r="D110" s="18">
        <v>833.41</v>
      </c>
      <c r="E110" s="10">
        <v>3222</v>
      </c>
      <c r="F110" s="9" t="s">
        <v>52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833.41</v>
      </c>
      <c r="E111" s="23"/>
      <c r="F111" s="25"/>
      <c r="G111" s="26"/>
    </row>
    <row r="112" spans="1:7" x14ac:dyDescent="0.25">
      <c r="A112" s="9" t="s">
        <v>153</v>
      </c>
      <c r="B112" s="14" t="s">
        <v>154</v>
      </c>
      <c r="C112" s="10" t="s">
        <v>155</v>
      </c>
      <c r="D112" s="18">
        <v>75</v>
      </c>
      <c r="E112" s="10">
        <v>3211</v>
      </c>
      <c r="F112" s="9" t="s">
        <v>68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75</v>
      </c>
      <c r="E113" s="23"/>
      <c r="F113" s="25"/>
      <c r="G113" s="26"/>
    </row>
    <row r="114" spans="1:7" x14ac:dyDescent="0.25">
      <c r="A114" s="9" t="s">
        <v>156</v>
      </c>
      <c r="B114" s="14" t="s">
        <v>157</v>
      </c>
      <c r="C114" s="10" t="s">
        <v>33</v>
      </c>
      <c r="D114" s="18">
        <v>75.5</v>
      </c>
      <c r="E114" s="10">
        <v>3221</v>
      </c>
      <c r="F114" s="9" t="s">
        <v>75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75.5</v>
      </c>
      <c r="E115" s="23"/>
      <c r="F115" s="25"/>
      <c r="G115" s="26"/>
    </row>
    <row r="116" spans="1:7" x14ac:dyDescent="0.25">
      <c r="A116" s="9" t="s">
        <v>158</v>
      </c>
      <c r="B116" s="14" t="s">
        <v>159</v>
      </c>
      <c r="C116" s="10" t="s">
        <v>33</v>
      </c>
      <c r="D116" s="18">
        <v>179.18</v>
      </c>
      <c r="E116" s="10">
        <v>3295</v>
      </c>
      <c r="F116" s="9" t="s">
        <v>160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179.18</v>
      </c>
      <c r="E117" s="23"/>
      <c r="F117" s="25"/>
      <c r="G117" s="26"/>
    </row>
    <row r="118" spans="1:7" ht="19.5" customHeight="1" thickBot="1" x14ac:dyDescent="0.3">
      <c r="A118" s="35"/>
      <c r="B118" s="36"/>
      <c r="C118" s="37"/>
      <c r="D118" s="40">
        <v>150022.23000000001</v>
      </c>
      <c r="E118" s="10">
        <v>3111</v>
      </c>
      <c r="F118" s="9" t="s">
        <v>169</v>
      </c>
      <c r="G118" s="27" t="s">
        <v>14</v>
      </c>
    </row>
    <row r="119" spans="1:7" ht="16.5" customHeight="1" thickBot="1" x14ac:dyDescent="0.3">
      <c r="A119" s="35"/>
      <c r="B119" s="36"/>
      <c r="C119" s="37"/>
      <c r="D119" s="39">
        <v>42990.99</v>
      </c>
      <c r="E119" s="10">
        <v>3151</v>
      </c>
      <c r="F119" s="9" t="s">
        <v>169</v>
      </c>
      <c r="G119" s="27" t="s">
        <v>14</v>
      </c>
    </row>
    <row r="120" spans="1:7" ht="16.5" customHeight="1" thickBot="1" x14ac:dyDescent="0.3">
      <c r="A120" s="35"/>
      <c r="B120" s="36"/>
      <c r="C120" s="37"/>
      <c r="D120" s="39">
        <v>22039.05</v>
      </c>
      <c r="E120" s="10">
        <v>3141</v>
      </c>
      <c r="F120" s="9" t="s">
        <v>169</v>
      </c>
      <c r="G120" s="27" t="s">
        <v>14</v>
      </c>
    </row>
    <row r="121" spans="1:7" ht="17.25" customHeight="1" thickBot="1" x14ac:dyDescent="0.3">
      <c r="A121" s="35"/>
      <c r="B121" s="36"/>
      <c r="C121" s="37"/>
      <c r="D121" s="39">
        <v>35483.64</v>
      </c>
      <c r="E121" s="10">
        <v>3162</v>
      </c>
      <c r="F121" s="9" t="s">
        <v>169</v>
      </c>
      <c r="G121" s="27" t="s">
        <v>14</v>
      </c>
    </row>
    <row r="122" spans="1:7" ht="18" customHeight="1" thickBot="1" x14ac:dyDescent="0.3">
      <c r="A122" s="35"/>
      <c r="B122" s="36"/>
      <c r="C122" s="37"/>
      <c r="D122" s="39">
        <v>3814.51</v>
      </c>
      <c r="E122" s="10">
        <v>3212</v>
      </c>
      <c r="F122" s="9" t="s">
        <v>169</v>
      </c>
      <c r="G122" s="27" t="s">
        <v>14</v>
      </c>
    </row>
    <row r="123" spans="1:7" ht="18" customHeight="1" thickBot="1" x14ac:dyDescent="0.3">
      <c r="A123" s="35"/>
      <c r="B123" s="36"/>
      <c r="C123" s="37"/>
      <c r="D123" s="39">
        <v>753.39</v>
      </c>
      <c r="E123" s="10">
        <v>3122</v>
      </c>
      <c r="F123" s="9" t="s">
        <v>169</v>
      </c>
      <c r="G123" s="27" t="s">
        <v>14</v>
      </c>
    </row>
    <row r="124" spans="1:7" x14ac:dyDescent="0.25">
      <c r="A124" s="9"/>
      <c r="B124" s="14"/>
      <c r="C124" s="10"/>
      <c r="D124" s="38">
        <v>28109.42</v>
      </c>
      <c r="E124" s="10">
        <v>3111</v>
      </c>
      <c r="F124" s="9" t="s">
        <v>161</v>
      </c>
      <c r="G124" s="27" t="s">
        <v>14</v>
      </c>
    </row>
    <row r="125" spans="1:7" x14ac:dyDescent="0.25">
      <c r="A125" s="9"/>
      <c r="B125" s="14"/>
      <c r="C125" s="10"/>
      <c r="D125" s="38">
        <v>71.97</v>
      </c>
      <c r="E125" s="10">
        <v>3122</v>
      </c>
      <c r="F125" s="9" t="s">
        <v>162</v>
      </c>
      <c r="G125" s="28" t="s">
        <v>14</v>
      </c>
    </row>
    <row r="126" spans="1:7" x14ac:dyDescent="0.25">
      <c r="A126" s="9"/>
      <c r="B126" s="14"/>
      <c r="C126" s="10"/>
      <c r="D126" s="38">
        <v>3117.42</v>
      </c>
      <c r="E126" s="10">
        <v>3141</v>
      </c>
      <c r="F126" s="9" t="s">
        <v>162</v>
      </c>
      <c r="G126" s="28" t="s">
        <v>14</v>
      </c>
    </row>
    <row r="127" spans="1:7" x14ac:dyDescent="0.25">
      <c r="A127" s="9"/>
      <c r="B127" s="14"/>
      <c r="C127" s="10"/>
      <c r="D127" s="38">
        <v>7165.24</v>
      </c>
      <c r="E127" s="10">
        <v>3151</v>
      </c>
      <c r="F127" s="9" t="s">
        <v>162</v>
      </c>
      <c r="G127" s="28" t="s">
        <v>14</v>
      </c>
    </row>
    <row r="128" spans="1:7" x14ac:dyDescent="0.25">
      <c r="A128" s="9"/>
      <c r="B128" s="14"/>
      <c r="C128" s="10"/>
      <c r="D128" s="38">
        <v>6334.74</v>
      </c>
      <c r="E128" s="10">
        <v>3162</v>
      </c>
      <c r="F128" s="9" t="s">
        <v>162</v>
      </c>
      <c r="G128" s="28" t="s">
        <v>14</v>
      </c>
    </row>
    <row r="129" spans="1:7" x14ac:dyDescent="0.25">
      <c r="A129" s="9"/>
      <c r="B129" s="14"/>
      <c r="C129" s="10"/>
      <c r="D129" s="38">
        <v>3000</v>
      </c>
      <c r="E129" s="10">
        <v>3171</v>
      </c>
      <c r="F129" s="9" t="s">
        <v>162</v>
      </c>
      <c r="G129" s="28" t="s">
        <v>14</v>
      </c>
    </row>
    <row r="130" spans="1:7" x14ac:dyDescent="0.25">
      <c r="A130" s="9"/>
      <c r="B130" s="14"/>
      <c r="C130" s="10"/>
      <c r="D130" s="38">
        <v>2474</v>
      </c>
      <c r="E130" s="10">
        <v>3211</v>
      </c>
      <c r="F130" s="9" t="s">
        <v>68</v>
      </c>
      <c r="G130" s="28" t="s">
        <v>14</v>
      </c>
    </row>
    <row r="131" spans="1:7" x14ac:dyDescent="0.25">
      <c r="A131" s="9"/>
      <c r="B131" s="14"/>
      <c r="C131" s="10"/>
      <c r="D131" s="38">
        <v>620.71</v>
      </c>
      <c r="E131" s="10">
        <v>3212</v>
      </c>
      <c r="F131" s="9" t="s">
        <v>163</v>
      </c>
      <c r="G131" s="28" t="s">
        <v>14</v>
      </c>
    </row>
    <row r="132" spans="1:7" x14ac:dyDescent="0.25">
      <c r="A132" s="9"/>
      <c r="B132" s="14"/>
      <c r="C132" s="10"/>
      <c r="D132" s="38">
        <v>50</v>
      </c>
      <c r="E132" s="10">
        <v>3214</v>
      </c>
      <c r="F132" s="9" t="s">
        <v>164</v>
      </c>
      <c r="G132" s="28" t="s">
        <v>14</v>
      </c>
    </row>
    <row r="133" spans="1:7" x14ac:dyDescent="0.25">
      <c r="A133" s="9"/>
      <c r="B133" s="14"/>
      <c r="C133" s="10"/>
      <c r="D133" s="38">
        <v>575.34</v>
      </c>
      <c r="E133" s="10">
        <v>3237</v>
      </c>
      <c r="F133" s="9" t="s">
        <v>165</v>
      </c>
      <c r="G133" s="28" t="s">
        <v>14</v>
      </c>
    </row>
    <row r="134" spans="1:7" x14ac:dyDescent="0.25">
      <c r="A134" s="9"/>
      <c r="B134" s="14"/>
      <c r="C134" s="10"/>
      <c r="D134" s="38">
        <v>0.02</v>
      </c>
      <c r="E134" s="10">
        <v>3431</v>
      </c>
      <c r="F134" s="9" t="s">
        <v>148</v>
      </c>
      <c r="G134" s="28" t="s">
        <v>14</v>
      </c>
    </row>
    <row r="135" spans="1:7" x14ac:dyDescent="0.25">
      <c r="A135" s="9"/>
      <c r="B135" s="14"/>
      <c r="C135" s="10"/>
      <c r="D135" s="38">
        <v>480</v>
      </c>
      <c r="E135" s="10">
        <v>3721</v>
      </c>
      <c r="F135" s="9" t="s">
        <v>166</v>
      </c>
      <c r="G135" s="28" t="s">
        <v>14</v>
      </c>
    </row>
    <row r="136" spans="1:7" x14ac:dyDescent="0.25">
      <c r="A136" s="9"/>
      <c r="B136" s="14"/>
      <c r="C136" s="10"/>
      <c r="D136" s="38">
        <v>194.56</v>
      </c>
      <c r="E136" s="10">
        <v>3722</v>
      </c>
      <c r="F136" s="9" t="s">
        <v>167</v>
      </c>
      <c r="G136" s="28" t="s">
        <v>14</v>
      </c>
    </row>
    <row r="137" spans="1:7" ht="21" customHeight="1" thickBot="1" x14ac:dyDescent="0.3">
      <c r="A137" s="21" t="s">
        <v>15</v>
      </c>
      <c r="B137" s="22"/>
      <c r="C137" s="23"/>
      <c r="D137" s="24">
        <f>SUM(D124:D136)</f>
        <v>52193.419999999984</v>
      </c>
      <c r="E137" s="23"/>
      <c r="F137" s="25"/>
      <c r="G137" s="26"/>
    </row>
    <row r="138" spans="1:7" ht="15.75" thickBot="1" x14ac:dyDescent="0.3">
      <c r="A138" s="29" t="s">
        <v>168</v>
      </c>
      <c r="B138" s="30"/>
      <c r="C138" s="31"/>
      <c r="D138" s="32">
        <f>SUM(D8,D10,D12,D14,D16,D18,D20,D22,D24,D26,D28,D30,D32,D34,D36,D38,D40,D42,D44,D46,D48,D50,D52,D54,D56,D58,D60,D62,D64,D66,D68,D70,D72,D74,D76,D78,D80,D82,D84,D86,D88,D90,D92,D94,D97,D99,D101,D103,D105,D107,D109,D111,D113,D115,D117,D137)+D118+D119+D120+D121+D122+D123</f>
        <v>384119.37000000005</v>
      </c>
      <c r="E138" s="31"/>
      <c r="F138" s="33"/>
      <c r="G138" s="34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2025-05-19T10:51:57Z</dcterms:modified>
</cp:coreProperties>
</file>