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orisnik\Desktop\javna objava\"/>
    </mc:Choice>
  </mc:AlternateContent>
  <bookViews>
    <workbookView xWindow="0" yWindow="0" windowWidth="28800" windowHeight="13005"/>
  </bookViews>
  <sheets>
    <sheet name="JavnaObjav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5" i="1" l="1"/>
  <c r="D134" i="1" l="1"/>
  <c r="D121" i="1"/>
  <c r="D119" i="1"/>
  <c r="D117" i="1"/>
  <c r="D115" i="1"/>
  <c r="D113" i="1"/>
  <c r="D111" i="1"/>
  <c r="D109" i="1"/>
  <c r="D107" i="1"/>
  <c r="D105" i="1"/>
  <c r="D102" i="1"/>
  <c r="D100" i="1"/>
  <c r="D98" i="1"/>
  <c r="D96" i="1"/>
  <c r="D94" i="1"/>
  <c r="D92" i="1"/>
  <c r="D90" i="1"/>
  <c r="D88" i="1"/>
  <c r="D86" i="1"/>
  <c r="D84" i="1"/>
  <c r="D82" i="1"/>
  <c r="D80" i="1"/>
  <c r="D78" i="1"/>
  <c r="D76" i="1"/>
  <c r="D74" i="1"/>
  <c r="D71" i="1"/>
  <c r="D69" i="1"/>
  <c r="D67" i="1"/>
  <c r="D65" i="1"/>
  <c r="D63" i="1"/>
  <c r="D61" i="1"/>
  <c r="D59" i="1"/>
  <c r="D57" i="1"/>
  <c r="D55" i="1"/>
  <c r="D53" i="1"/>
  <c r="D51" i="1"/>
  <c r="D49" i="1"/>
  <c r="D46" i="1"/>
  <c r="D44" i="1"/>
  <c r="D42" i="1"/>
  <c r="D39" i="1"/>
  <c r="D37" i="1"/>
  <c r="D35" i="1"/>
  <c r="D33" i="1"/>
  <c r="D31" i="1"/>
  <c r="D29" i="1"/>
  <c r="D27" i="1"/>
  <c r="D25" i="1"/>
  <c r="D23" i="1"/>
  <c r="D21" i="1"/>
  <c r="D18" i="1"/>
  <c r="D16" i="1"/>
  <c r="D14" i="1"/>
  <c r="D12" i="1"/>
  <c r="D10" i="1"/>
  <c r="D8" i="1"/>
</calcChain>
</file>

<file path=xl/sharedStrings.xml><?xml version="1.0" encoding="utf-8"?>
<sst xmlns="http://schemas.openxmlformats.org/spreadsheetml/2006/main" count="377" uniqueCount="179">
  <si>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</si>
  <si>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</si>
  <si>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</si>
  <si>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</si>
  <si>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</si>
  <si>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</si>
  <si>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</si>
  <si>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</si>
  <si>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OŠ ANTE KOVAČIĆA_x000D_
Kotarnica 17_x000D_
Zagreb_x000D_
Tel: +385(01)3897860   Fax: +385(01)3878272_x000D_
OIB: 04318334164_x000D_
Mail: andreadevcic85@gmail.com_x000D_
IBAN: HR1623400091110022545</t>
  </si>
  <si>
    <t xml:space="preserve">Odgovorna Osoba: Salopek Jadranka_x000D_
     </t>
  </si>
  <si>
    <t>Isplata Sredstava Za Razdoblje: 01.09.2025 Do 30.09.2025</t>
  </si>
  <si>
    <t>Absolute  d.o.o.</t>
  </si>
  <si>
    <t>97586475497</t>
  </si>
  <si>
    <t>10000 Zagreb</t>
  </si>
  <si>
    <t>USLUGE TEKUĆEG I INVESTICIJSKOG ODRŽAVANJA</t>
  </si>
  <si>
    <t>OŠ ANTE KOVAČIĆA</t>
  </si>
  <si>
    <t>Ukupno:</t>
  </si>
  <si>
    <t>MASS SHOES D.O.O.</t>
  </si>
  <si>
    <t>94682632604</t>
  </si>
  <si>
    <t xml:space="preserve">KLANJEC </t>
  </si>
  <si>
    <t>SLUŽBENA, RADNA I ZAŠTITNA ODJEĆA I OBUĆA</t>
  </si>
  <si>
    <t>JAVNA VATROGASNA POSTROJBA GRADA ZAGREBA</t>
  </si>
  <si>
    <t>92366589656</t>
  </si>
  <si>
    <t>10000 ZAGREB</t>
  </si>
  <si>
    <t>OSTALE USLUGE</t>
  </si>
  <si>
    <t>HP-HRVATSKA POŠTA d.d.</t>
  </si>
  <si>
    <t>87311810356</t>
  </si>
  <si>
    <t>USLUGE TELEFONA, POŠTE I PRIJEVOZA</t>
  </si>
  <si>
    <t>Financijska Agencija</t>
  </si>
  <si>
    <t>85821130368</t>
  </si>
  <si>
    <t>ZG HOLDING-PODR. ČISTOĆA</t>
  </si>
  <si>
    <t>85584865987</t>
  </si>
  <si>
    <t>ZAGREB</t>
  </si>
  <si>
    <t>KOMUNALNE USLUGE</t>
  </si>
  <si>
    <t>VODOOPSKRBA I ODVODNJA d.o.o.</t>
  </si>
  <si>
    <t>83416546499</t>
  </si>
  <si>
    <t>ZATEZNE KAMATE</t>
  </si>
  <si>
    <t>Zagrebački električni tramvaj</t>
  </si>
  <si>
    <t>82031999604</t>
  </si>
  <si>
    <t>OSTALI NESPOMENUTI RASHODI POSLOVANJA</t>
  </si>
  <si>
    <t>Hrvatski Telekom d.d.</t>
  </si>
  <si>
    <t>81793146560</t>
  </si>
  <si>
    <t>CAME Adriatic d.o.o.</t>
  </si>
  <si>
    <t>81685605867</t>
  </si>
  <si>
    <t>Kastav</t>
  </si>
  <si>
    <t>SITNI INVENTAR I AUTO GUME</t>
  </si>
  <si>
    <t>Kontrol biro d.o.o. društvo za osiguranje kvalitete</t>
  </si>
  <si>
    <t>80916616067</t>
  </si>
  <si>
    <t>10020 ZAGREB-NOVI ZAGREB</t>
  </si>
  <si>
    <t>AGRODALM d.o.o.</t>
  </si>
  <si>
    <t>80649374262</t>
  </si>
  <si>
    <t>10040 ZAGREB</t>
  </si>
  <si>
    <t>MATERIJAL I SIROVINE</t>
  </si>
  <si>
    <t>HRVATSKA ZAJEDICA OSN.ŠKOLA</t>
  </si>
  <si>
    <t>78661516143</t>
  </si>
  <si>
    <t>ČLANARINE I NORME</t>
  </si>
  <si>
    <t>ZAGREBAČKE PEKARNE KLARA</t>
  </si>
  <si>
    <t>76842508189</t>
  </si>
  <si>
    <t>OPTIMUS LAB d.o.o.</t>
  </si>
  <si>
    <t>71981294715</t>
  </si>
  <si>
    <t>40000 ČAKOVEC</t>
  </si>
  <si>
    <t>RAČUNALNE USLUGE</t>
  </si>
  <si>
    <t>Raptor d.o.o.</t>
  </si>
  <si>
    <t>71586397290</t>
  </si>
  <si>
    <t>10020 Zagreb-Novi Zagreb</t>
  </si>
  <si>
    <t>UREĐAJI, STROJEVI I OPREMA ZA OSTALE NAMJENE</t>
  </si>
  <si>
    <t>Telemach Hrvatska d.o.o</t>
  </si>
  <si>
    <t>70133616033</t>
  </si>
  <si>
    <t>Otaner 25 d.o.o.</t>
  </si>
  <si>
    <t>66422869596</t>
  </si>
  <si>
    <t>10290 Zaprešić</t>
  </si>
  <si>
    <t>UREDSKI MATERIJAL I OSTALI MATERIJALNI RASHODI</t>
  </si>
  <si>
    <t>HGSPOT Grupa d.o.o.</t>
  </si>
  <si>
    <t>65553879500</t>
  </si>
  <si>
    <t>10060 Zagreb - Markuševac</t>
  </si>
  <si>
    <t>UREDSKA OPREMA I NAMJEŠTAJ</t>
  </si>
  <si>
    <t>JYSK d.o.o.</t>
  </si>
  <si>
    <t>64729046835</t>
  </si>
  <si>
    <t>10020 Zagreb</t>
  </si>
  <si>
    <t>GREEN DROPS d.o.o.</t>
  </si>
  <si>
    <t>64224699416</t>
  </si>
  <si>
    <t>10434 Strmec Samoborski</t>
  </si>
  <si>
    <t>HEP OPSKRBA d.o.o.</t>
  </si>
  <si>
    <t>63073332379</t>
  </si>
  <si>
    <t>ENERGIJA</t>
  </si>
  <si>
    <t>MLINAR d.d.</t>
  </si>
  <si>
    <t>62296711978</t>
  </si>
  <si>
    <t>GRADSKI URED ZA PROSTORNO</t>
  </si>
  <si>
    <t>61817894937</t>
  </si>
  <si>
    <t>CIJANIZACIJA d.o.o. za dezinfekciju, dezinsekciju, deratizaciju, trgovinu i usluge</t>
  </si>
  <si>
    <t>59646425366</t>
  </si>
  <si>
    <t>PAN -PEK</t>
  </si>
  <si>
    <t>58203211592</t>
  </si>
  <si>
    <t>Microteam d.o.o.</t>
  </si>
  <si>
    <t>57375677395</t>
  </si>
  <si>
    <t>10410 Velika Gorica</t>
  </si>
  <si>
    <t>Hrvatsko društvo učitelja i profesora njemačkog jezika KDV</t>
  </si>
  <si>
    <t>56750112863</t>
  </si>
  <si>
    <t>Zagreb</t>
  </si>
  <si>
    <t>IGO-MAT d.o.o.</t>
  </si>
  <si>
    <t>55662000497</t>
  </si>
  <si>
    <t>10432 Bregana</t>
  </si>
  <si>
    <t>PRO SPORT d.o.o.</t>
  </si>
  <si>
    <t>52470356538</t>
  </si>
  <si>
    <t>GOSPIĆ</t>
  </si>
  <si>
    <t>STRUČNO USAVRŠAVANJE ZAPOSLENIKA</t>
  </si>
  <si>
    <t>I.M.P.RE.S.A. D.O.O. ZA PROJ.MONTAŽU I TRG.</t>
  </si>
  <si>
    <t>48710122139</t>
  </si>
  <si>
    <t>10430 SAMOBOR</t>
  </si>
  <si>
    <t>TUČIĆ D.O.O.</t>
  </si>
  <si>
    <t>47921146584</t>
  </si>
  <si>
    <t>MATERIJAL I DIJELOVI ZA TEKUĆE I INVESTICIJSKO ODRŽAVANJE</t>
  </si>
  <si>
    <t>Kaufland Hrvatska k.d.</t>
  </si>
  <si>
    <t>47432874968</t>
  </si>
  <si>
    <t>AGS HRVATSKA D.O.O.</t>
  </si>
  <si>
    <t>47227514767</t>
  </si>
  <si>
    <t>G.D. Dizajn, obrt za računalstvo, usluge i trgovinu</t>
  </si>
  <si>
    <t>45732233774</t>
  </si>
  <si>
    <t>HOTEL ZADAR D.D. HOTEL KOLOVARE</t>
  </si>
  <si>
    <t>40699482950</t>
  </si>
  <si>
    <t>23000 Zadar</t>
  </si>
  <si>
    <t>SLUŽBENA PUTOVANJA</t>
  </si>
  <si>
    <t>ŠKOLSKA KNJIGA d.d.</t>
  </si>
  <si>
    <t>38967655335</t>
  </si>
  <si>
    <t>Ljekarne Baričević</t>
  </si>
  <si>
    <t>36757463761</t>
  </si>
  <si>
    <t>"Administrator" d.o.o.</t>
  </si>
  <si>
    <t>34658637472</t>
  </si>
  <si>
    <t>21263 21263 Krivodol</t>
  </si>
  <si>
    <t>Majine priče</t>
  </si>
  <si>
    <t>33911130686</t>
  </si>
  <si>
    <t>10360 Sesvete</t>
  </si>
  <si>
    <t>KNJIGE</t>
  </si>
  <si>
    <t>NASTAVNI ZAVOD ZA JAVNO ZDRAVSTVO DR. ANDRIJA ŠTAMPAR</t>
  </si>
  <si>
    <t>33392005961</t>
  </si>
  <si>
    <t>ZDRAVSTVENE I VETERINARSKE USLUGE</t>
  </si>
  <si>
    <t>VALENTINO KROJAČKI OBRT</t>
  </si>
  <si>
    <t>29904470183</t>
  </si>
  <si>
    <t>BELETINEC</t>
  </si>
  <si>
    <t>Školske novine d.o.o</t>
  </si>
  <si>
    <t>24796394086</t>
  </si>
  <si>
    <t>Podravka d.d.</t>
  </si>
  <si>
    <t>18928523252</t>
  </si>
  <si>
    <t>48000 Koprivnica</t>
  </si>
  <si>
    <t>Val savjetovanje d.o.o.</t>
  </si>
  <si>
    <t>18603084012</t>
  </si>
  <si>
    <t>STAKLO IVEK OBRT ZA STAKLARSKE USLUGE VL. KRISTIJAN ZAVRTNIK</t>
  </si>
  <si>
    <t>17194552146</t>
  </si>
  <si>
    <t>HEP-TOPLINARSTVO d.o.o.</t>
  </si>
  <si>
    <t>15907062900</t>
  </si>
  <si>
    <t>MR HIGIJENA</t>
  </si>
  <si>
    <t>15897258080</t>
  </si>
  <si>
    <t>10452 DONJA ZDENČINA</t>
  </si>
  <si>
    <t>KONE d.o.o.</t>
  </si>
  <si>
    <t>15526597734</t>
  </si>
  <si>
    <t>HR-10000 Zagreb</t>
  </si>
  <si>
    <t>BAUHAUS ZAGREB</t>
  </si>
  <si>
    <t>1514563</t>
  </si>
  <si>
    <t>PRIMA NOVA ustanova za zdravstvenu skrb</t>
  </si>
  <si>
    <t>15051150334</t>
  </si>
  <si>
    <t xml:space="preserve"> ZAGREB</t>
  </si>
  <si>
    <t>Opti Print Adria d.o.o.</t>
  </si>
  <si>
    <t>11469787133</t>
  </si>
  <si>
    <t>ZAKUPNINE I NAJAMNINE</t>
  </si>
  <si>
    <t>PRIVREDNA BANKA ZAGREB</t>
  </si>
  <si>
    <t>111</t>
  </si>
  <si>
    <t>BANKARSKE USLUGE I USLUGE PLATNOG PROMETA</t>
  </si>
  <si>
    <t>AKD-ZAŠTITA D.O.O.</t>
  </si>
  <si>
    <t>09253797076</t>
  </si>
  <si>
    <t>Ledo plus d.o.o.</t>
  </si>
  <si>
    <t>07179054100</t>
  </si>
  <si>
    <t>PLAĆE ZA REDOVAN RAD</t>
  </si>
  <si>
    <t>Nema Konta Na Odabranoj Razini</t>
  </si>
  <si>
    <t>INTELEKTUALNE I OSOBNE USLUGE</t>
  </si>
  <si>
    <t>NAKNADE ZA RAD PREDSTAVNIČKIH I IZVRŠNIH TIJELA, POVJERENSTAVA I SLIČNO</t>
  </si>
  <si>
    <t>NAKNADE GRAĐANIMA I KUĆANSTVIMA U NARAVI</t>
  </si>
  <si>
    <t>Sveukupno:</t>
  </si>
  <si>
    <t>PLAĆE ZA REDOVAN RAD mzo</t>
  </si>
  <si>
    <t>Nema Konta Na Odabranoj Razini mzo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</si>
</sst>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  <xf numFmtId="0" fontId="1" fillId="0" borderId="0" xfId="0" applyFont="1" applyBorder="1" applyAlignment="1">
      <alignment horizontal="left" vertical="top"/>
    </xf>
    <xf numFmtId="49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64" fontId="1" fillId="0" borderId="0" xfId="0" applyNumberFormat="1" applyFont="1" applyBorder="1" applyAlignment="1">
      <alignment horizontal="right" vertical="top"/>
    </xf>
    <xf numFmtId="0" fontId="0" fillId="0" borderId="0" xfId="0" applyBorder="1" applyAlignment="1">
      <alignment horizontal="left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88"/>
  <sheetViews>
    <sheetView tabSelected="1" topLeftCell="A112" zoomScaleNormal="100" workbookViewId="0">
      <selection activeCell="D136" sqref="D136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  <c r="F1" s="20" t="s">
        <v>9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10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11</v>
      </c>
      <c r="B7" s="14" t="s">
        <v>12</v>
      </c>
      <c r="C7" s="10" t="s">
        <v>13</v>
      </c>
      <c r="D7" s="18">
        <v>66.36</v>
      </c>
      <c r="E7" s="10">
        <v>3232</v>
      </c>
      <c r="F7" s="9" t="s">
        <v>14</v>
      </c>
      <c r="G7" s="21" t="s">
        <v>15</v>
      </c>
    </row>
    <row r="8" spans="1:7" ht="27" customHeight="1" thickBot="1" x14ac:dyDescent="0.3">
      <c r="A8" s="22" t="s">
        <v>16</v>
      </c>
      <c r="B8" s="23"/>
      <c r="C8" s="24"/>
      <c r="D8" s="25">
        <f>SUM(D7:D7)</f>
        <v>66.36</v>
      </c>
      <c r="E8" s="24"/>
      <c r="F8" s="26"/>
      <c r="G8" s="27"/>
    </row>
    <row r="9" spans="1:7" x14ac:dyDescent="0.25">
      <c r="A9" s="9" t="s">
        <v>17</v>
      </c>
      <c r="B9" s="14" t="s">
        <v>18</v>
      </c>
      <c r="C9" s="10" t="s">
        <v>19</v>
      </c>
      <c r="D9" s="18">
        <v>69.989999999999995</v>
      </c>
      <c r="E9" s="10">
        <v>3227</v>
      </c>
      <c r="F9" s="9" t="s">
        <v>20</v>
      </c>
      <c r="G9" s="28" t="s">
        <v>15</v>
      </c>
    </row>
    <row r="10" spans="1:7" ht="27" customHeight="1" thickBot="1" x14ac:dyDescent="0.3">
      <c r="A10" s="22" t="s">
        <v>16</v>
      </c>
      <c r="B10" s="23"/>
      <c r="C10" s="24"/>
      <c r="D10" s="25">
        <f>SUM(D9:D9)</f>
        <v>69.989999999999995</v>
      </c>
      <c r="E10" s="24"/>
      <c r="F10" s="26"/>
      <c r="G10" s="27"/>
    </row>
    <row r="11" spans="1:7" x14ac:dyDescent="0.25">
      <c r="A11" s="9" t="s">
        <v>21</v>
      </c>
      <c r="B11" s="14" t="s">
        <v>22</v>
      </c>
      <c r="C11" s="10" t="s">
        <v>23</v>
      </c>
      <c r="D11" s="18">
        <v>132.72</v>
      </c>
      <c r="E11" s="10">
        <v>3239</v>
      </c>
      <c r="F11" s="9" t="s">
        <v>24</v>
      </c>
      <c r="G11" s="28" t="s">
        <v>15</v>
      </c>
    </row>
    <row r="12" spans="1:7" ht="27" customHeight="1" thickBot="1" x14ac:dyDescent="0.3">
      <c r="A12" s="22" t="s">
        <v>16</v>
      </c>
      <c r="B12" s="23"/>
      <c r="C12" s="24"/>
      <c r="D12" s="25">
        <f>SUM(D11:D11)</f>
        <v>132.72</v>
      </c>
      <c r="E12" s="24"/>
      <c r="F12" s="26"/>
      <c r="G12" s="27"/>
    </row>
    <row r="13" spans="1:7" x14ac:dyDescent="0.25">
      <c r="A13" s="9" t="s">
        <v>25</v>
      </c>
      <c r="B13" s="14" t="s">
        <v>26</v>
      </c>
      <c r="C13" s="10" t="s">
        <v>13</v>
      </c>
      <c r="D13" s="18">
        <v>16.190000000000001</v>
      </c>
      <c r="E13" s="10">
        <v>3231</v>
      </c>
      <c r="F13" s="9" t="s">
        <v>27</v>
      </c>
      <c r="G13" s="28" t="s">
        <v>15</v>
      </c>
    </row>
    <row r="14" spans="1:7" ht="27" customHeight="1" thickBot="1" x14ac:dyDescent="0.3">
      <c r="A14" s="22" t="s">
        <v>16</v>
      </c>
      <c r="B14" s="23"/>
      <c r="C14" s="24"/>
      <c r="D14" s="25">
        <f>SUM(D13:D13)</f>
        <v>16.190000000000001</v>
      </c>
      <c r="E14" s="24"/>
      <c r="F14" s="26"/>
      <c r="G14" s="27"/>
    </row>
    <row r="15" spans="1:7" x14ac:dyDescent="0.25">
      <c r="A15" s="9" t="s">
        <v>28</v>
      </c>
      <c r="B15" s="14" t="s">
        <v>29</v>
      </c>
      <c r="C15" s="10" t="s">
        <v>13</v>
      </c>
      <c r="D15" s="18">
        <v>3.32</v>
      </c>
      <c r="E15" s="10">
        <v>3239</v>
      </c>
      <c r="F15" s="9" t="s">
        <v>24</v>
      </c>
      <c r="G15" s="28" t="s">
        <v>15</v>
      </c>
    </row>
    <row r="16" spans="1:7" ht="27" customHeight="1" thickBot="1" x14ac:dyDescent="0.3">
      <c r="A16" s="22" t="s">
        <v>16</v>
      </c>
      <c r="B16" s="23"/>
      <c r="C16" s="24"/>
      <c r="D16" s="25">
        <f>SUM(D15:D15)</f>
        <v>3.32</v>
      </c>
      <c r="E16" s="24"/>
      <c r="F16" s="26"/>
      <c r="G16" s="27"/>
    </row>
    <row r="17" spans="1:7" x14ac:dyDescent="0.25">
      <c r="A17" s="9" t="s">
        <v>30</v>
      </c>
      <c r="B17" s="14" t="s">
        <v>31</v>
      </c>
      <c r="C17" s="10" t="s">
        <v>32</v>
      </c>
      <c r="D17" s="18">
        <v>534.45000000000005</v>
      </c>
      <c r="E17" s="10">
        <v>3234</v>
      </c>
      <c r="F17" s="9" t="s">
        <v>33</v>
      </c>
      <c r="G17" s="28" t="s">
        <v>15</v>
      </c>
    </row>
    <row r="18" spans="1:7" ht="27" customHeight="1" thickBot="1" x14ac:dyDescent="0.3">
      <c r="A18" s="22" t="s">
        <v>16</v>
      </c>
      <c r="B18" s="23"/>
      <c r="C18" s="24"/>
      <c r="D18" s="25">
        <f>SUM(D17:D17)</f>
        <v>534.45000000000005</v>
      </c>
      <c r="E18" s="24"/>
      <c r="F18" s="26"/>
      <c r="G18" s="27"/>
    </row>
    <row r="19" spans="1:7" x14ac:dyDescent="0.25">
      <c r="A19" s="9" t="s">
        <v>34</v>
      </c>
      <c r="B19" s="14" t="s">
        <v>35</v>
      </c>
      <c r="C19" s="10" t="s">
        <v>32</v>
      </c>
      <c r="D19" s="18">
        <v>5989.49</v>
      </c>
      <c r="E19" s="10">
        <v>3234</v>
      </c>
      <c r="F19" s="9" t="s">
        <v>33</v>
      </c>
      <c r="G19" s="28" t="s">
        <v>15</v>
      </c>
    </row>
    <row r="20" spans="1:7" x14ac:dyDescent="0.25">
      <c r="A20" s="9"/>
      <c r="B20" s="14"/>
      <c r="C20" s="10"/>
      <c r="D20" s="18">
        <v>37.51</v>
      </c>
      <c r="E20" s="10">
        <v>3433</v>
      </c>
      <c r="F20" s="9" t="s">
        <v>36</v>
      </c>
      <c r="G20" s="29" t="s">
        <v>15</v>
      </c>
    </row>
    <row r="21" spans="1:7" ht="27" customHeight="1" thickBot="1" x14ac:dyDescent="0.3">
      <c r="A21" s="22" t="s">
        <v>16</v>
      </c>
      <c r="B21" s="23"/>
      <c r="C21" s="24"/>
      <c r="D21" s="25">
        <f>SUM(D19:D20)</f>
        <v>6027</v>
      </c>
      <c r="E21" s="24"/>
      <c r="F21" s="26"/>
      <c r="G21" s="27"/>
    </row>
    <row r="22" spans="1:7" x14ac:dyDescent="0.25">
      <c r="A22" s="9" t="s">
        <v>37</v>
      </c>
      <c r="B22" s="14" t="s">
        <v>38</v>
      </c>
      <c r="C22" s="10" t="s">
        <v>23</v>
      </c>
      <c r="D22" s="18">
        <v>19.239999999999998</v>
      </c>
      <c r="E22" s="10">
        <v>3299</v>
      </c>
      <c r="F22" s="9" t="s">
        <v>39</v>
      </c>
      <c r="G22" s="28" t="s">
        <v>15</v>
      </c>
    </row>
    <row r="23" spans="1:7" ht="27" customHeight="1" thickBot="1" x14ac:dyDescent="0.3">
      <c r="A23" s="22" t="s">
        <v>16</v>
      </c>
      <c r="B23" s="23"/>
      <c r="C23" s="24"/>
      <c r="D23" s="25">
        <f>SUM(D22:D22)</f>
        <v>19.239999999999998</v>
      </c>
      <c r="E23" s="24"/>
      <c r="F23" s="26"/>
      <c r="G23" s="27"/>
    </row>
    <row r="24" spans="1:7" x14ac:dyDescent="0.25">
      <c r="A24" s="9" t="s">
        <v>40</v>
      </c>
      <c r="B24" s="14" t="s">
        <v>41</v>
      </c>
      <c r="C24" s="10" t="s">
        <v>32</v>
      </c>
      <c r="D24" s="18">
        <v>26.22</v>
      </c>
      <c r="E24" s="10">
        <v>3231</v>
      </c>
      <c r="F24" s="9" t="s">
        <v>27</v>
      </c>
      <c r="G24" s="28" t="s">
        <v>15</v>
      </c>
    </row>
    <row r="25" spans="1:7" ht="27" customHeight="1" thickBot="1" x14ac:dyDescent="0.3">
      <c r="A25" s="22" t="s">
        <v>16</v>
      </c>
      <c r="B25" s="23"/>
      <c r="C25" s="24"/>
      <c r="D25" s="25">
        <f>SUM(D24:D24)</f>
        <v>26.22</v>
      </c>
      <c r="E25" s="24"/>
      <c r="F25" s="26"/>
      <c r="G25" s="27"/>
    </row>
    <row r="26" spans="1:7" x14ac:dyDescent="0.25">
      <c r="A26" s="9" t="s">
        <v>42</v>
      </c>
      <c r="B26" s="14" t="s">
        <v>43</v>
      </c>
      <c r="C26" s="10" t="s">
        <v>44</v>
      </c>
      <c r="D26" s="18">
        <v>381.2</v>
      </c>
      <c r="E26" s="10">
        <v>3225</v>
      </c>
      <c r="F26" s="9" t="s">
        <v>45</v>
      </c>
      <c r="G26" s="28" t="s">
        <v>15</v>
      </c>
    </row>
    <row r="27" spans="1:7" ht="27" customHeight="1" thickBot="1" x14ac:dyDescent="0.3">
      <c r="A27" s="22" t="s">
        <v>16</v>
      </c>
      <c r="B27" s="23"/>
      <c r="C27" s="24"/>
      <c r="D27" s="25">
        <f>SUM(D26:D26)</f>
        <v>381.2</v>
      </c>
      <c r="E27" s="24"/>
      <c r="F27" s="26"/>
      <c r="G27" s="27"/>
    </row>
    <row r="28" spans="1:7" x14ac:dyDescent="0.25">
      <c r="A28" s="9" t="s">
        <v>46</v>
      </c>
      <c r="B28" s="14" t="s">
        <v>47</v>
      </c>
      <c r="C28" s="10" t="s">
        <v>48</v>
      </c>
      <c r="D28" s="18">
        <v>1486.88</v>
      </c>
      <c r="E28" s="10">
        <v>3239</v>
      </c>
      <c r="F28" s="9" t="s">
        <v>24</v>
      </c>
      <c r="G28" s="28" t="s">
        <v>15</v>
      </c>
    </row>
    <row r="29" spans="1:7" ht="27" customHeight="1" thickBot="1" x14ac:dyDescent="0.3">
      <c r="A29" s="22" t="s">
        <v>16</v>
      </c>
      <c r="B29" s="23"/>
      <c r="C29" s="24"/>
      <c r="D29" s="25">
        <f>SUM(D28:D28)</f>
        <v>1486.88</v>
      </c>
      <c r="E29" s="24"/>
      <c r="F29" s="26"/>
      <c r="G29" s="27"/>
    </row>
    <row r="30" spans="1:7" x14ac:dyDescent="0.25">
      <c r="A30" s="9" t="s">
        <v>49</v>
      </c>
      <c r="B30" s="14" t="s">
        <v>50</v>
      </c>
      <c r="C30" s="10" t="s">
        <v>51</v>
      </c>
      <c r="D30" s="18">
        <v>5046.55</v>
      </c>
      <c r="E30" s="10">
        <v>3222</v>
      </c>
      <c r="F30" s="9" t="s">
        <v>52</v>
      </c>
      <c r="G30" s="28" t="s">
        <v>15</v>
      </c>
    </row>
    <row r="31" spans="1:7" ht="27" customHeight="1" thickBot="1" x14ac:dyDescent="0.3">
      <c r="A31" s="22" t="s">
        <v>16</v>
      </c>
      <c r="B31" s="23"/>
      <c r="C31" s="24"/>
      <c r="D31" s="25">
        <f>SUM(D30:D30)</f>
        <v>5046.55</v>
      </c>
      <c r="E31" s="24"/>
      <c r="F31" s="26"/>
      <c r="G31" s="27"/>
    </row>
    <row r="32" spans="1:7" x14ac:dyDescent="0.25">
      <c r="A32" s="9" t="s">
        <v>53</v>
      </c>
      <c r="B32" s="14" t="s">
        <v>54</v>
      </c>
      <c r="C32" s="10" t="s">
        <v>32</v>
      </c>
      <c r="D32" s="18">
        <v>70</v>
      </c>
      <c r="E32" s="10">
        <v>3294</v>
      </c>
      <c r="F32" s="9" t="s">
        <v>55</v>
      </c>
      <c r="G32" s="28" t="s">
        <v>15</v>
      </c>
    </row>
    <row r="33" spans="1:7" ht="27" customHeight="1" thickBot="1" x14ac:dyDescent="0.3">
      <c r="A33" s="22" t="s">
        <v>16</v>
      </c>
      <c r="B33" s="23"/>
      <c r="C33" s="24"/>
      <c r="D33" s="25">
        <f>SUM(D32:D32)</f>
        <v>70</v>
      </c>
      <c r="E33" s="24"/>
      <c r="F33" s="26"/>
      <c r="G33" s="27"/>
    </row>
    <row r="34" spans="1:7" x14ac:dyDescent="0.25">
      <c r="A34" s="9" t="s">
        <v>56</v>
      </c>
      <c r="B34" s="14" t="s">
        <v>57</v>
      </c>
      <c r="C34" s="10" t="s">
        <v>32</v>
      </c>
      <c r="D34" s="18">
        <v>910.87</v>
      </c>
      <c r="E34" s="10">
        <v>3222</v>
      </c>
      <c r="F34" s="9" t="s">
        <v>52</v>
      </c>
      <c r="G34" s="28" t="s">
        <v>15</v>
      </c>
    </row>
    <row r="35" spans="1:7" ht="27" customHeight="1" thickBot="1" x14ac:dyDescent="0.3">
      <c r="A35" s="22" t="s">
        <v>16</v>
      </c>
      <c r="B35" s="23"/>
      <c r="C35" s="24"/>
      <c r="D35" s="25">
        <f>SUM(D34:D34)</f>
        <v>910.87</v>
      </c>
      <c r="E35" s="24"/>
      <c r="F35" s="26"/>
      <c r="G35" s="27"/>
    </row>
    <row r="36" spans="1:7" x14ac:dyDescent="0.25">
      <c r="A36" s="9" t="s">
        <v>58</v>
      </c>
      <c r="B36" s="14" t="s">
        <v>59</v>
      </c>
      <c r="C36" s="10" t="s">
        <v>60</v>
      </c>
      <c r="D36" s="18">
        <v>431.26</v>
      </c>
      <c r="E36" s="10">
        <v>3238</v>
      </c>
      <c r="F36" s="9" t="s">
        <v>61</v>
      </c>
      <c r="G36" s="28" t="s">
        <v>15</v>
      </c>
    </row>
    <row r="37" spans="1:7" ht="27" customHeight="1" thickBot="1" x14ac:dyDescent="0.3">
      <c r="A37" s="22" t="s">
        <v>16</v>
      </c>
      <c r="B37" s="23"/>
      <c r="C37" s="24"/>
      <c r="D37" s="25">
        <f>SUM(D36:D36)</f>
        <v>431.26</v>
      </c>
      <c r="E37" s="24"/>
      <c r="F37" s="26"/>
      <c r="G37" s="27"/>
    </row>
    <row r="38" spans="1:7" x14ac:dyDescent="0.25">
      <c r="A38" s="9" t="s">
        <v>62</v>
      </c>
      <c r="B38" s="14" t="s">
        <v>63</v>
      </c>
      <c r="C38" s="10" t="s">
        <v>64</v>
      </c>
      <c r="D38" s="18">
        <v>1155.75</v>
      </c>
      <c r="E38" s="10">
        <v>4227</v>
      </c>
      <c r="F38" s="9" t="s">
        <v>65</v>
      </c>
      <c r="G38" s="28" t="s">
        <v>15</v>
      </c>
    </row>
    <row r="39" spans="1:7" ht="27" customHeight="1" thickBot="1" x14ac:dyDescent="0.3">
      <c r="A39" s="22" t="s">
        <v>16</v>
      </c>
      <c r="B39" s="23"/>
      <c r="C39" s="24"/>
      <c r="D39" s="25">
        <f>SUM(D38:D38)</f>
        <v>1155.75</v>
      </c>
      <c r="E39" s="24"/>
      <c r="F39" s="26"/>
      <c r="G39" s="27"/>
    </row>
    <row r="40" spans="1:7" x14ac:dyDescent="0.25">
      <c r="A40" s="9" t="s">
        <v>66</v>
      </c>
      <c r="B40" s="14" t="s">
        <v>67</v>
      </c>
      <c r="C40" s="10" t="s">
        <v>13</v>
      </c>
      <c r="D40" s="18">
        <v>162.69999999999999</v>
      </c>
      <c r="E40" s="10">
        <v>3231</v>
      </c>
      <c r="F40" s="9" t="s">
        <v>27</v>
      </c>
      <c r="G40" s="28" t="s">
        <v>15</v>
      </c>
    </row>
    <row r="41" spans="1:7" x14ac:dyDescent="0.25">
      <c r="A41" s="9"/>
      <c r="B41" s="14"/>
      <c r="C41" s="10"/>
      <c r="D41" s="18">
        <v>34.72</v>
      </c>
      <c r="E41" s="10">
        <v>3239</v>
      </c>
      <c r="F41" s="9" t="s">
        <v>24</v>
      </c>
      <c r="G41" s="29" t="s">
        <v>15</v>
      </c>
    </row>
    <row r="42" spans="1:7" ht="27" customHeight="1" thickBot="1" x14ac:dyDescent="0.3">
      <c r="A42" s="22" t="s">
        <v>16</v>
      </c>
      <c r="B42" s="23"/>
      <c r="C42" s="24"/>
      <c r="D42" s="25">
        <f>SUM(D40:D41)</f>
        <v>197.42</v>
      </c>
      <c r="E42" s="24"/>
      <c r="F42" s="26"/>
      <c r="G42" s="27"/>
    </row>
    <row r="43" spans="1:7" x14ac:dyDescent="0.25">
      <c r="A43" s="9" t="s">
        <v>68</v>
      </c>
      <c r="B43" s="14" t="s">
        <v>69</v>
      </c>
      <c r="C43" s="10" t="s">
        <v>70</v>
      </c>
      <c r="D43" s="18">
        <v>351.66</v>
      </c>
      <c r="E43" s="10">
        <v>3221</v>
      </c>
      <c r="F43" s="9" t="s">
        <v>71</v>
      </c>
      <c r="G43" s="28" t="s">
        <v>15</v>
      </c>
    </row>
    <row r="44" spans="1:7" ht="27" customHeight="1" thickBot="1" x14ac:dyDescent="0.3">
      <c r="A44" s="22" t="s">
        <v>16</v>
      </c>
      <c r="B44" s="23"/>
      <c r="C44" s="24"/>
      <c r="D44" s="25">
        <f>SUM(D43:D43)</f>
        <v>351.66</v>
      </c>
      <c r="E44" s="24"/>
      <c r="F44" s="26"/>
      <c r="G44" s="27"/>
    </row>
    <row r="45" spans="1:7" x14ac:dyDescent="0.25">
      <c r="A45" s="9" t="s">
        <v>72</v>
      </c>
      <c r="B45" s="14" t="s">
        <v>73</v>
      </c>
      <c r="C45" s="10" t="s">
        <v>74</v>
      </c>
      <c r="D45" s="18">
        <v>689</v>
      </c>
      <c r="E45" s="10">
        <v>4221</v>
      </c>
      <c r="F45" s="9" t="s">
        <v>75</v>
      </c>
      <c r="G45" s="28" t="s">
        <v>15</v>
      </c>
    </row>
    <row r="46" spans="1:7" ht="27" customHeight="1" thickBot="1" x14ac:dyDescent="0.3">
      <c r="A46" s="22" t="s">
        <v>16</v>
      </c>
      <c r="B46" s="23"/>
      <c r="C46" s="24"/>
      <c r="D46" s="25">
        <f>SUM(D45:D45)</f>
        <v>689</v>
      </c>
      <c r="E46" s="24"/>
      <c r="F46" s="26"/>
      <c r="G46" s="27"/>
    </row>
    <row r="47" spans="1:7" x14ac:dyDescent="0.25">
      <c r="A47" s="9" t="s">
        <v>76</v>
      </c>
      <c r="B47" s="14" t="s">
        <v>77</v>
      </c>
      <c r="C47" s="10" t="s">
        <v>78</v>
      </c>
      <c r="D47" s="18">
        <v>22</v>
      </c>
      <c r="E47" s="10">
        <v>3221</v>
      </c>
      <c r="F47" s="9" t="s">
        <v>71</v>
      </c>
      <c r="G47" s="28" t="s">
        <v>15</v>
      </c>
    </row>
    <row r="48" spans="1:7" x14ac:dyDescent="0.25">
      <c r="A48" s="9"/>
      <c r="B48" s="14"/>
      <c r="C48" s="10"/>
      <c r="D48" s="18">
        <v>149.96</v>
      </c>
      <c r="E48" s="10">
        <v>3225</v>
      </c>
      <c r="F48" s="9" t="s">
        <v>45</v>
      </c>
      <c r="G48" s="29" t="s">
        <v>15</v>
      </c>
    </row>
    <row r="49" spans="1:7" ht="27" customHeight="1" thickBot="1" x14ac:dyDescent="0.3">
      <c r="A49" s="22" t="s">
        <v>16</v>
      </c>
      <c r="B49" s="23"/>
      <c r="C49" s="24"/>
      <c r="D49" s="25">
        <f>SUM(D47:D48)</f>
        <v>171.96</v>
      </c>
      <c r="E49" s="24"/>
      <c r="F49" s="26"/>
      <c r="G49" s="27"/>
    </row>
    <row r="50" spans="1:7" x14ac:dyDescent="0.25">
      <c r="A50" s="9" t="s">
        <v>79</v>
      </c>
      <c r="B50" s="14" t="s">
        <v>80</v>
      </c>
      <c r="C50" s="10" t="s">
        <v>81</v>
      </c>
      <c r="D50" s="18">
        <v>236.25</v>
      </c>
      <c r="E50" s="10">
        <v>3222</v>
      </c>
      <c r="F50" s="9" t="s">
        <v>52</v>
      </c>
      <c r="G50" s="28" t="s">
        <v>15</v>
      </c>
    </row>
    <row r="51" spans="1:7" ht="27" customHeight="1" thickBot="1" x14ac:dyDescent="0.3">
      <c r="A51" s="22" t="s">
        <v>16</v>
      </c>
      <c r="B51" s="23"/>
      <c r="C51" s="24"/>
      <c r="D51" s="25">
        <f>SUM(D50:D50)</f>
        <v>236.25</v>
      </c>
      <c r="E51" s="24"/>
      <c r="F51" s="26"/>
      <c r="G51" s="27"/>
    </row>
    <row r="52" spans="1:7" x14ac:dyDescent="0.25">
      <c r="A52" s="9" t="s">
        <v>82</v>
      </c>
      <c r="B52" s="14" t="s">
        <v>83</v>
      </c>
      <c r="C52" s="10" t="s">
        <v>32</v>
      </c>
      <c r="D52" s="18">
        <v>311.45</v>
      </c>
      <c r="E52" s="10">
        <v>3223</v>
      </c>
      <c r="F52" s="9" t="s">
        <v>84</v>
      </c>
      <c r="G52" s="28" t="s">
        <v>15</v>
      </c>
    </row>
    <row r="53" spans="1:7" ht="27" customHeight="1" thickBot="1" x14ac:dyDescent="0.3">
      <c r="A53" s="22" t="s">
        <v>16</v>
      </c>
      <c r="B53" s="23"/>
      <c r="C53" s="24"/>
      <c r="D53" s="25">
        <f>SUM(D52:D52)</f>
        <v>311.45</v>
      </c>
      <c r="E53" s="24"/>
      <c r="F53" s="26"/>
      <c r="G53" s="27"/>
    </row>
    <row r="54" spans="1:7" x14ac:dyDescent="0.25">
      <c r="A54" s="9" t="s">
        <v>85</v>
      </c>
      <c r="B54" s="14" t="s">
        <v>86</v>
      </c>
      <c r="C54" s="10" t="s">
        <v>23</v>
      </c>
      <c r="D54" s="18">
        <v>84.79</v>
      </c>
      <c r="E54" s="10">
        <v>3222</v>
      </c>
      <c r="F54" s="9" t="s">
        <v>52</v>
      </c>
      <c r="G54" s="28" t="s">
        <v>15</v>
      </c>
    </row>
    <row r="55" spans="1:7" ht="27" customHeight="1" thickBot="1" x14ac:dyDescent="0.3">
      <c r="A55" s="22" t="s">
        <v>16</v>
      </c>
      <c r="B55" s="23"/>
      <c r="C55" s="24"/>
      <c r="D55" s="25">
        <f>SUM(D54:D54)</f>
        <v>84.79</v>
      </c>
      <c r="E55" s="24"/>
      <c r="F55" s="26"/>
      <c r="G55" s="27"/>
    </row>
    <row r="56" spans="1:7" x14ac:dyDescent="0.25">
      <c r="A56" s="9" t="s">
        <v>87</v>
      </c>
      <c r="B56" s="14" t="s">
        <v>88</v>
      </c>
      <c r="C56" s="10" t="s">
        <v>32</v>
      </c>
      <c r="D56" s="18">
        <v>289.08</v>
      </c>
      <c r="E56" s="10">
        <v>3234</v>
      </c>
      <c r="F56" s="9" t="s">
        <v>33</v>
      </c>
      <c r="G56" s="28" t="s">
        <v>15</v>
      </c>
    </row>
    <row r="57" spans="1:7" ht="27" customHeight="1" thickBot="1" x14ac:dyDescent="0.3">
      <c r="A57" s="22" t="s">
        <v>16</v>
      </c>
      <c r="B57" s="23"/>
      <c r="C57" s="24"/>
      <c r="D57" s="25">
        <f>SUM(D56:D56)</f>
        <v>289.08</v>
      </c>
      <c r="E57" s="24"/>
      <c r="F57" s="26"/>
      <c r="G57" s="27"/>
    </row>
    <row r="58" spans="1:7" x14ac:dyDescent="0.25">
      <c r="A58" s="9" t="s">
        <v>89</v>
      </c>
      <c r="B58" s="14" t="s">
        <v>90</v>
      </c>
      <c r="C58" s="10" t="s">
        <v>32</v>
      </c>
      <c r="D58" s="18">
        <v>52.5</v>
      </c>
      <c r="E58" s="10">
        <v>3234</v>
      </c>
      <c r="F58" s="9" t="s">
        <v>33</v>
      </c>
      <c r="G58" s="28" t="s">
        <v>15</v>
      </c>
    </row>
    <row r="59" spans="1:7" ht="27" customHeight="1" thickBot="1" x14ac:dyDescent="0.3">
      <c r="A59" s="22" t="s">
        <v>16</v>
      </c>
      <c r="B59" s="23"/>
      <c r="C59" s="24"/>
      <c r="D59" s="25">
        <f>SUM(D58:D58)</f>
        <v>52.5</v>
      </c>
      <c r="E59" s="24"/>
      <c r="F59" s="26"/>
      <c r="G59" s="27"/>
    </row>
    <row r="60" spans="1:7" x14ac:dyDescent="0.25">
      <c r="A60" s="9" t="s">
        <v>91</v>
      </c>
      <c r="B60" s="14" t="s">
        <v>92</v>
      </c>
      <c r="C60" s="10" t="s">
        <v>32</v>
      </c>
      <c r="D60" s="18">
        <v>5409.83</v>
      </c>
      <c r="E60" s="10">
        <v>3222</v>
      </c>
      <c r="F60" s="9" t="s">
        <v>52</v>
      </c>
      <c r="G60" s="28" t="s">
        <v>15</v>
      </c>
    </row>
    <row r="61" spans="1:7" ht="27" customHeight="1" thickBot="1" x14ac:dyDescent="0.3">
      <c r="A61" s="22" t="s">
        <v>16</v>
      </c>
      <c r="B61" s="23"/>
      <c r="C61" s="24"/>
      <c r="D61" s="25">
        <f>SUM(D60:D60)</f>
        <v>5409.83</v>
      </c>
      <c r="E61" s="24"/>
      <c r="F61" s="26"/>
      <c r="G61" s="27"/>
    </row>
    <row r="62" spans="1:7" x14ac:dyDescent="0.25">
      <c r="A62" s="9" t="s">
        <v>93</v>
      </c>
      <c r="B62" s="14" t="s">
        <v>94</v>
      </c>
      <c r="C62" s="10" t="s">
        <v>95</v>
      </c>
      <c r="D62" s="18">
        <v>55.4</v>
      </c>
      <c r="E62" s="10">
        <v>3221</v>
      </c>
      <c r="F62" s="9" t="s">
        <v>71</v>
      </c>
      <c r="G62" s="28" t="s">
        <v>15</v>
      </c>
    </row>
    <row r="63" spans="1:7" ht="27" customHeight="1" thickBot="1" x14ac:dyDescent="0.3">
      <c r="A63" s="22" t="s">
        <v>16</v>
      </c>
      <c r="B63" s="23"/>
      <c r="C63" s="24"/>
      <c r="D63" s="25">
        <f>SUM(D62:D62)</f>
        <v>55.4</v>
      </c>
      <c r="E63" s="24"/>
      <c r="F63" s="26"/>
      <c r="G63" s="27"/>
    </row>
    <row r="64" spans="1:7" x14ac:dyDescent="0.25">
      <c r="A64" s="9" t="s">
        <v>96</v>
      </c>
      <c r="B64" s="14" t="s">
        <v>97</v>
      </c>
      <c r="C64" s="10" t="s">
        <v>98</v>
      </c>
      <c r="D64" s="18">
        <v>65</v>
      </c>
      <c r="E64" s="10">
        <v>3294</v>
      </c>
      <c r="F64" s="9" t="s">
        <v>55</v>
      </c>
      <c r="G64" s="28" t="s">
        <v>15</v>
      </c>
    </row>
    <row r="65" spans="1:7" ht="27" customHeight="1" thickBot="1" x14ac:dyDescent="0.3">
      <c r="A65" s="22" t="s">
        <v>16</v>
      </c>
      <c r="B65" s="23"/>
      <c r="C65" s="24"/>
      <c r="D65" s="25">
        <f>SUM(D64:D64)</f>
        <v>65</v>
      </c>
      <c r="E65" s="24"/>
      <c r="F65" s="26"/>
      <c r="G65" s="27"/>
    </row>
    <row r="66" spans="1:7" x14ac:dyDescent="0.25">
      <c r="A66" s="9" t="s">
        <v>99</v>
      </c>
      <c r="B66" s="14" t="s">
        <v>100</v>
      </c>
      <c r="C66" s="10" t="s">
        <v>101</v>
      </c>
      <c r="D66" s="18">
        <v>2159.37</v>
      </c>
      <c r="E66" s="10">
        <v>3222</v>
      </c>
      <c r="F66" s="9" t="s">
        <v>52</v>
      </c>
      <c r="G66" s="28" t="s">
        <v>15</v>
      </c>
    </row>
    <row r="67" spans="1:7" ht="27" customHeight="1" thickBot="1" x14ac:dyDescent="0.3">
      <c r="A67" s="22" t="s">
        <v>16</v>
      </c>
      <c r="B67" s="23"/>
      <c r="C67" s="24"/>
      <c r="D67" s="25">
        <f>SUM(D66:D66)</f>
        <v>2159.37</v>
      </c>
      <c r="E67" s="24"/>
      <c r="F67" s="26"/>
      <c r="G67" s="27"/>
    </row>
    <row r="68" spans="1:7" x14ac:dyDescent="0.25">
      <c r="A68" s="9" t="s">
        <v>102</v>
      </c>
      <c r="B68" s="14" t="s">
        <v>103</v>
      </c>
      <c r="C68" s="10" t="s">
        <v>104</v>
      </c>
      <c r="D68" s="18">
        <v>455</v>
      </c>
      <c r="E68" s="10">
        <v>3213</v>
      </c>
      <c r="F68" s="9" t="s">
        <v>105</v>
      </c>
      <c r="G68" s="28" t="s">
        <v>15</v>
      </c>
    </row>
    <row r="69" spans="1:7" ht="27" customHeight="1" thickBot="1" x14ac:dyDescent="0.3">
      <c r="A69" s="22" t="s">
        <v>16</v>
      </c>
      <c r="B69" s="23"/>
      <c r="C69" s="24"/>
      <c r="D69" s="25">
        <f>SUM(D68:D68)</f>
        <v>455</v>
      </c>
      <c r="E69" s="24"/>
      <c r="F69" s="26"/>
      <c r="G69" s="27"/>
    </row>
    <row r="70" spans="1:7" x14ac:dyDescent="0.25">
      <c r="A70" s="9" t="s">
        <v>106</v>
      </c>
      <c r="B70" s="14" t="s">
        <v>107</v>
      </c>
      <c r="C70" s="10" t="s">
        <v>108</v>
      </c>
      <c r="D70" s="18">
        <v>225</v>
      </c>
      <c r="E70" s="10">
        <v>3232</v>
      </c>
      <c r="F70" s="9" t="s">
        <v>14</v>
      </c>
      <c r="G70" s="28" t="s">
        <v>15</v>
      </c>
    </row>
    <row r="71" spans="1:7" ht="27" customHeight="1" thickBot="1" x14ac:dyDescent="0.3">
      <c r="A71" s="22" t="s">
        <v>16</v>
      </c>
      <c r="B71" s="23"/>
      <c r="C71" s="24"/>
      <c r="D71" s="25">
        <f>SUM(D70:D70)</f>
        <v>225</v>
      </c>
      <c r="E71" s="24"/>
      <c r="F71" s="26"/>
      <c r="G71" s="27"/>
    </row>
    <row r="72" spans="1:7" x14ac:dyDescent="0.25">
      <c r="A72" s="9" t="s">
        <v>109</v>
      </c>
      <c r="B72" s="14" t="s">
        <v>110</v>
      </c>
      <c r="C72" s="10" t="s">
        <v>32</v>
      </c>
      <c r="D72" s="18">
        <v>873.45</v>
      </c>
      <c r="E72" s="10">
        <v>3224</v>
      </c>
      <c r="F72" s="9" t="s">
        <v>111</v>
      </c>
      <c r="G72" s="28" t="s">
        <v>15</v>
      </c>
    </row>
    <row r="73" spans="1:7" x14ac:dyDescent="0.25">
      <c r="A73" s="9"/>
      <c r="B73" s="14"/>
      <c r="C73" s="10"/>
      <c r="D73" s="18">
        <v>106</v>
      </c>
      <c r="E73" s="10">
        <v>3232</v>
      </c>
      <c r="F73" s="9" t="s">
        <v>14</v>
      </c>
      <c r="G73" s="29" t="s">
        <v>15</v>
      </c>
    </row>
    <row r="74" spans="1:7" ht="27" customHeight="1" thickBot="1" x14ac:dyDescent="0.3">
      <c r="A74" s="22" t="s">
        <v>16</v>
      </c>
      <c r="B74" s="23"/>
      <c r="C74" s="24"/>
      <c r="D74" s="25">
        <f>SUM(D72:D73)</f>
        <v>979.45</v>
      </c>
      <c r="E74" s="24"/>
      <c r="F74" s="26"/>
      <c r="G74" s="27"/>
    </row>
    <row r="75" spans="1:7" x14ac:dyDescent="0.25">
      <c r="A75" s="9" t="s">
        <v>112</v>
      </c>
      <c r="B75" s="14" t="s">
        <v>113</v>
      </c>
      <c r="C75" s="10" t="s">
        <v>32</v>
      </c>
      <c r="D75" s="18">
        <v>378.14</v>
      </c>
      <c r="E75" s="10">
        <v>3225</v>
      </c>
      <c r="F75" s="9" t="s">
        <v>45</v>
      </c>
      <c r="G75" s="28" t="s">
        <v>15</v>
      </c>
    </row>
    <row r="76" spans="1:7" ht="27" customHeight="1" thickBot="1" x14ac:dyDescent="0.3">
      <c r="A76" s="22" t="s">
        <v>16</v>
      </c>
      <c r="B76" s="23"/>
      <c r="C76" s="24"/>
      <c r="D76" s="25">
        <f>SUM(D75:D75)</f>
        <v>378.14</v>
      </c>
      <c r="E76" s="24"/>
      <c r="F76" s="26"/>
      <c r="G76" s="27"/>
    </row>
    <row r="77" spans="1:7" x14ac:dyDescent="0.25">
      <c r="A77" s="9" t="s">
        <v>114</v>
      </c>
      <c r="B77" s="14" t="s">
        <v>115</v>
      </c>
      <c r="C77" s="10" t="s">
        <v>32</v>
      </c>
      <c r="D77" s="18">
        <v>15.95</v>
      </c>
      <c r="E77" s="10">
        <v>3223</v>
      </c>
      <c r="F77" s="9" t="s">
        <v>84</v>
      </c>
      <c r="G77" s="28" t="s">
        <v>15</v>
      </c>
    </row>
    <row r="78" spans="1:7" ht="27" customHeight="1" thickBot="1" x14ac:dyDescent="0.3">
      <c r="A78" s="22" t="s">
        <v>16</v>
      </c>
      <c r="B78" s="23"/>
      <c r="C78" s="24"/>
      <c r="D78" s="25">
        <f>SUM(D77:D77)</f>
        <v>15.95</v>
      </c>
      <c r="E78" s="24"/>
      <c r="F78" s="26"/>
      <c r="G78" s="27"/>
    </row>
    <row r="79" spans="1:7" x14ac:dyDescent="0.25">
      <c r="A79" s="9" t="s">
        <v>116</v>
      </c>
      <c r="B79" s="14" t="s">
        <v>117</v>
      </c>
      <c r="C79" s="10" t="s">
        <v>98</v>
      </c>
      <c r="D79" s="18">
        <v>1006.25</v>
      </c>
      <c r="E79" s="10">
        <v>4221</v>
      </c>
      <c r="F79" s="9" t="s">
        <v>75</v>
      </c>
      <c r="G79" s="28" t="s">
        <v>15</v>
      </c>
    </row>
    <row r="80" spans="1:7" ht="27" customHeight="1" thickBot="1" x14ac:dyDescent="0.3">
      <c r="A80" s="22" t="s">
        <v>16</v>
      </c>
      <c r="B80" s="23"/>
      <c r="C80" s="24"/>
      <c r="D80" s="25">
        <f>SUM(D79:D79)</f>
        <v>1006.25</v>
      </c>
      <c r="E80" s="24"/>
      <c r="F80" s="26"/>
      <c r="G80" s="27"/>
    </row>
    <row r="81" spans="1:7" x14ac:dyDescent="0.25">
      <c r="A81" s="9" t="s">
        <v>118</v>
      </c>
      <c r="B81" s="14" t="s">
        <v>119</v>
      </c>
      <c r="C81" s="10" t="s">
        <v>120</v>
      </c>
      <c r="D81" s="18">
        <v>201</v>
      </c>
      <c r="E81" s="10">
        <v>3211</v>
      </c>
      <c r="F81" s="9" t="s">
        <v>121</v>
      </c>
      <c r="G81" s="28" t="s">
        <v>15</v>
      </c>
    </row>
    <row r="82" spans="1:7" ht="27" customHeight="1" thickBot="1" x14ac:dyDescent="0.3">
      <c r="A82" s="22" t="s">
        <v>16</v>
      </c>
      <c r="B82" s="23"/>
      <c r="C82" s="24"/>
      <c r="D82" s="25">
        <f>SUM(D81:D81)</f>
        <v>201</v>
      </c>
      <c r="E82" s="24"/>
      <c r="F82" s="26"/>
      <c r="G82" s="27"/>
    </row>
    <row r="83" spans="1:7" x14ac:dyDescent="0.25">
      <c r="A83" s="9" t="s">
        <v>122</v>
      </c>
      <c r="B83" s="14" t="s">
        <v>123</v>
      </c>
      <c r="C83" s="10" t="s">
        <v>32</v>
      </c>
      <c r="D83" s="18">
        <v>64</v>
      </c>
      <c r="E83" s="10">
        <v>3221</v>
      </c>
      <c r="F83" s="9" t="s">
        <v>71</v>
      </c>
      <c r="G83" s="28" t="s">
        <v>15</v>
      </c>
    </row>
    <row r="84" spans="1:7" ht="27" customHeight="1" thickBot="1" x14ac:dyDescent="0.3">
      <c r="A84" s="22" t="s">
        <v>16</v>
      </c>
      <c r="B84" s="23"/>
      <c r="C84" s="24"/>
      <c r="D84" s="25">
        <f>SUM(D83:D83)</f>
        <v>64</v>
      </c>
      <c r="E84" s="24"/>
      <c r="F84" s="26"/>
      <c r="G84" s="27"/>
    </row>
    <row r="85" spans="1:7" x14ac:dyDescent="0.25">
      <c r="A85" s="9" t="s">
        <v>124</v>
      </c>
      <c r="B85" s="14" t="s">
        <v>125</v>
      </c>
      <c r="C85" s="10" t="s">
        <v>23</v>
      </c>
      <c r="D85" s="18">
        <v>124.48</v>
      </c>
      <c r="E85" s="10">
        <v>3221</v>
      </c>
      <c r="F85" s="9" t="s">
        <v>71</v>
      </c>
      <c r="G85" s="28" t="s">
        <v>15</v>
      </c>
    </row>
    <row r="86" spans="1:7" ht="27" customHeight="1" thickBot="1" x14ac:dyDescent="0.3">
      <c r="A86" s="22" t="s">
        <v>16</v>
      </c>
      <c r="B86" s="23"/>
      <c r="C86" s="24"/>
      <c r="D86" s="25">
        <f>SUM(D85:D85)</f>
        <v>124.48</v>
      </c>
      <c r="E86" s="24"/>
      <c r="F86" s="26"/>
      <c r="G86" s="27"/>
    </row>
    <row r="87" spans="1:7" x14ac:dyDescent="0.25">
      <c r="A87" s="9" t="s">
        <v>126</v>
      </c>
      <c r="B87" s="14" t="s">
        <v>127</v>
      </c>
      <c r="C87" s="10" t="s">
        <v>128</v>
      </c>
      <c r="D87" s="18">
        <v>785</v>
      </c>
      <c r="E87" s="10">
        <v>3238</v>
      </c>
      <c r="F87" s="9" t="s">
        <v>61</v>
      </c>
      <c r="G87" s="28" t="s">
        <v>15</v>
      </c>
    </row>
    <row r="88" spans="1:7" ht="27" customHeight="1" thickBot="1" x14ac:dyDescent="0.3">
      <c r="A88" s="22" t="s">
        <v>16</v>
      </c>
      <c r="B88" s="23"/>
      <c r="C88" s="24"/>
      <c r="D88" s="25">
        <f>SUM(D87:D87)</f>
        <v>785</v>
      </c>
      <c r="E88" s="24"/>
      <c r="F88" s="26"/>
      <c r="G88" s="27"/>
    </row>
    <row r="89" spans="1:7" x14ac:dyDescent="0.25">
      <c r="A89" s="9" t="s">
        <v>129</v>
      </c>
      <c r="B89" s="14" t="s">
        <v>130</v>
      </c>
      <c r="C89" s="10" t="s">
        <v>131</v>
      </c>
      <c r="D89" s="18">
        <v>39.5</v>
      </c>
      <c r="E89" s="10">
        <v>4241</v>
      </c>
      <c r="F89" s="9" t="s">
        <v>132</v>
      </c>
      <c r="G89" s="28" t="s">
        <v>15</v>
      </c>
    </row>
    <row r="90" spans="1:7" ht="27" customHeight="1" thickBot="1" x14ac:dyDescent="0.3">
      <c r="A90" s="22" t="s">
        <v>16</v>
      </c>
      <c r="B90" s="23"/>
      <c r="C90" s="24"/>
      <c r="D90" s="25">
        <f>SUM(D89:D89)</f>
        <v>39.5</v>
      </c>
      <c r="E90" s="24"/>
      <c r="F90" s="26"/>
      <c r="G90" s="27"/>
    </row>
    <row r="91" spans="1:7" x14ac:dyDescent="0.25">
      <c r="A91" s="9" t="s">
        <v>133</v>
      </c>
      <c r="B91" s="14" t="s">
        <v>134</v>
      </c>
      <c r="C91" s="10" t="s">
        <v>23</v>
      </c>
      <c r="D91" s="18">
        <v>65.7</v>
      </c>
      <c r="E91" s="10">
        <v>3236</v>
      </c>
      <c r="F91" s="9" t="s">
        <v>135</v>
      </c>
      <c r="G91" s="28" t="s">
        <v>15</v>
      </c>
    </row>
    <row r="92" spans="1:7" ht="27" customHeight="1" thickBot="1" x14ac:dyDescent="0.3">
      <c r="A92" s="22" t="s">
        <v>16</v>
      </c>
      <c r="B92" s="23"/>
      <c r="C92" s="24"/>
      <c r="D92" s="25">
        <f>SUM(D91:D91)</f>
        <v>65.7</v>
      </c>
      <c r="E92" s="24"/>
      <c r="F92" s="26"/>
      <c r="G92" s="27"/>
    </row>
    <row r="93" spans="1:7" x14ac:dyDescent="0.25">
      <c r="A93" s="9" t="s">
        <v>136</v>
      </c>
      <c r="B93" s="14" t="s">
        <v>137</v>
      </c>
      <c r="C93" s="10" t="s">
        <v>138</v>
      </c>
      <c r="D93" s="18">
        <v>187.5</v>
      </c>
      <c r="E93" s="10">
        <v>3222</v>
      </c>
      <c r="F93" s="9" t="s">
        <v>52</v>
      </c>
      <c r="G93" s="28" t="s">
        <v>15</v>
      </c>
    </row>
    <row r="94" spans="1:7" ht="27" customHeight="1" thickBot="1" x14ac:dyDescent="0.3">
      <c r="A94" s="22" t="s">
        <v>16</v>
      </c>
      <c r="B94" s="23"/>
      <c r="C94" s="24"/>
      <c r="D94" s="25">
        <f>SUM(D93:D93)</f>
        <v>187.5</v>
      </c>
      <c r="E94" s="24"/>
      <c r="F94" s="26"/>
      <c r="G94" s="27"/>
    </row>
    <row r="95" spans="1:7" x14ac:dyDescent="0.25">
      <c r="A95" s="9" t="s">
        <v>139</v>
      </c>
      <c r="B95" s="14" t="s">
        <v>140</v>
      </c>
      <c r="C95" s="10" t="s">
        <v>98</v>
      </c>
      <c r="D95" s="18">
        <v>55</v>
      </c>
      <c r="E95" s="10">
        <v>3221</v>
      </c>
      <c r="F95" s="9" t="s">
        <v>71</v>
      </c>
      <c r="G95" s="28" t="s">
        <v>15</v>
      </c>
    </row>
    <row r="96" spans="1:7" ht="27" customHeight="1" thickBot="1" x14ac:dyDescent="0.3">
      <c r="A96" s="22" t="s">
        <v>16</v>
      </c>
      <c r="B96" s="23"/>
      <c r="C96" s="24"/>
      <c r="D96" s="25">
        <f>SUM(D95:D95)</f>
        <v>55</v>
      </c>
      <c r="E96" s="24"/>
      <c r="F96" s="26"/>
      <c r="G96" s="27"/>
    </row>
    <row r="97" spans="1:7" x14ac:dyDescent="0.25">
      <c r="A97" s="9" t="s">
        <v>141</v>
      </c>
      <c r="B97" s="14" t="s">
        <v>142</v>
      </c>
      <c r="C97" s="10" t="s">
        <v>143</v>
      </c>
      <c r="D97" s="18">
        <v>1072.1400000000001</v>
      </c>
      <c r="E97" s="10">
        <v>3222</v>
      </c>
      <c r="F97" s="9" t="s">
        <v>52</v>
      </c>
      <c r="G97" s="28" t="s">
        <v>15</v>
      </c>
    </row>
    <row r="98" spans="1:7" ht="27" customHeight="1" thickBot="1" x14ac:dyDescent="0.3">
      <c r="A98" s="22" t="s">
        <v>16</v>
      </c>
      <c r="B98" s="23"/>
      <c r="C98" s="24"/>
      <c r="D98" s="25">
        <f>SUM(D97:D97)</f>
        <v>1072.1400000000001</v>
      </c>
      <c r="E98" s="24"/>
      <c r="F98" s="26"/>
      <c r="G98" s="27"/>
    </row>
    <row r="99" spans="1:7" x14ac:dyDescent="0.25">
      <c r="A99" s="9" t="s">
        <v>144</v>
      </c>
      <c r="B99" s="14" t="s">
        <v>145</v>
      </c>
      <c r="C99" s="10" t="s">
        <v>98</v>
      </c>
      <c r="D99" s="18">
        <v>40</v>
      </c>
      <c r="E99" s="10">
        <v>3294</v>
      </c>
      <c r="F99" s="9" t="s">
        <v>55</v>
      </c>
      <c r="G99" s="28" t="s">
        <v>15</v>
      </c>
    </row>
    <row r="100" spans="1:7" ht="27" customHeight="1" thickBot="1" x14ac:dyDescent="0.3">
      <c r="A100" s="22" t="s">
        <v>16</v>
      </c>
      <c r="B100" s="23"/>
      <c r="C100" s="24"/>
      <c r="D100" s="25">
        <f>SUM(D99:D99)</f>
        <v>40</v>
      </c>
      <c r="E100" s="24"/>
      <c r="F100" s="26"/>
      <c r="G100" s="27"/>
    </row>
    <row r="101" spans="1:7" x14ac:dyDescent="0.25">
      <c r="A101" s="9" t="s">
        <v>146</v>
      </c>
      <c r="B101" s="14" t="s">
        <v>147</v>
      </c>
      <c r="C101" s="10" t="s">
        <v>23</v>
      </c>
      <c r="D101" s="18">
        <v>180</v>
      </c>
      <c r="E101" s="10">
        <v>3232</v>
      </c>
      <c r="F101" s="9" t="s">
        <v>14</v>
      </c>
      <c r="G101" s="28" t="s">
        <v>15</v>
      </c>
    </row>
    <row r="102" spans="1:7" ht="27" customHeight="1" thickBot="1" x14ac:dyDescent="0.3">
      <c r="A102" s="22" t="s">
        <v>16</v>
      </c>
      <c r="B102" s="23"/>
      <c r="C102" s="24"/>
      <c r="D102" s="25">
        <f>SUM(D101:D101)</f>
        <v>180</v>
      </c>
      <c r="E102" s="24"/>
      <c r="F102" s="26"/>
      <c r="G102" s="27"/>
    </row>
    <row r="103" spans="1:7" x14ac:dyDescent="0.25">
      <c r="A103" s="9" t="s">
        <v>148</v>
      </c>
      <c r="B103" s="14" t="s">
        <v>149</v>
      </c>
      <c r="C103" s="10" t="s">
        <v>32</v>
      </c>
      <c r="D103" s="18">
        <v>3943.93</v>
      </c>
      <c r="E103" s="10">
        <v>3223</v>
      </c>
      <c r="F103" s="9" t="s">
        <v>84</v>
      </c>
      <c r="G103" s="28" t="s">
        <v>15</v>
      </c>
    </row>
    <row r="104" spans="1:7" x14ac:dyDescent="0.25">
      <c r="A104" s="9"/>
      <c r="B104" s="14"/>
      <c r="C104" s="10"/>
      <c r="D104" s="18">
        <v>23.03</v>
      </c>
      <c r="E104" s="10">
        <v>3433</v>
      </c>
      <c r="F104" s="9" t="s">
        <v>36</v>
      </c>
      <c r="G104" s="29" t="s">
        <v>15</v>
      </c>
    </row>
    <row r="105" spans="1:7" ht="27" customHeight="1" thickBot="1" x14ac:dyDescent="0.3">
      <c r="A105" s="22" t="s">
        <v>16</v>
      </c>
      <c r="B105" s="23"/>
      <c r="C105" s="24"/>
      <c r="D105" s="25">
        <f>SUM(D103:D104)</f>
        <v>3966.96</v>
      </c>
      <c r="E105" s="24"/>
      <c r="F105" s="26"/>
      <c r="G105" s="27"/>
    </row>
    <row r="106" spans="1:7" x14ac:dyDescent="0.25">
      <c r="A106" s="9" t="s">
        <v>150</v>
      </c>
      <c r="B106" s="14" t="s">
        <v>151</v>
      </c>
      <c r="C106" s="10" t="s">
        <v>152</v>
      </c>
      <c r="D106" s="18">
        <v>2929.61</v>
      </c>
      <c r="E106" s="10">
        <v>3221</v>
      </c>
      <c r="F106" s="9" t="s">
        <v>71</v>
      </c>
      <c r="G106" s="28" t="s">
        <v>15</v>
      </c>
    </row>
    <row r="107" spans="1:7" ht="27" customHeight="1" thickBot="1" x14ac:dyDescent="0.3">
      <c r="A107" s="22" t="s">
        <v>16</v>
      </c>
      <c r="B107" s="23"/>
      <c r="C107" s="24"/>
      <c r="D107" s="25">
        <f>SUM(D106:D106)</f>
        <v>2929.61</v>
      </c>
      <c r="E107" s="24"/>
      <c r="F107" s="26"/>
      <c r="G107" s="27"/>
    </row>
    <row r="108" spans="1:7" x14ac:dyDescent="0.25">
      <c r="A108" s="9" t="s">
        <v>153</v>
      </c>
      <c r="B108" s="14" t="s">
        <v>154</v>
      </c>
      <c r="C108" s="10" t="s">
        <v>155</v>
      </c>
      <c r="D108" s="18">
        <v>54.86</v>
      </c>
      <c r="E108" s="10">
        <v>3232</v>
      </c>
      <c r="F108" s="9" t="s">
        <v>14</v>
      </c>
      <c r="G108" s="28" t="s">
        <v>15</v>
      </c>
    </row>
    <row r="109" spans="1:7" ht="27" customHeight="1" thickBot="1" x14ac:dyDescent="0.3">
      <c r="A109" s="22" t="s">
        <v>16</v>
      </c>
      <c r="B109" s="23"/>
      <c r="C109" s="24"/>
      <c r="D109" s="25">
        <f>SUM(D108:D108)</f>
        <v>54.86</v>
      </c>
      <c r="E109" s="24"/>
      <c r="F109" s="26"/>
      <c r="G109" s="27"/>
    </row>
    <row r="110" spans="1:7" x14ac:dyDescent="0.25">
      <c r="A110" s="9" t="s">
        <v>156</v>
      </c>
      <c r="B110" s="14" t="s">
        <v>157</v>
      </c>
      <c r="C110" s="10" t="s">
        <v>32</v>
      </c>
      <c r="D110" s="18">
        <v>46.14</v>
      </c>
      <c r="E110" s="10">
        <v>3221</v>
      </c>
      <c r="F110" s="9" t="s">
        <v>71</v>
      </c>
      <c r="G110" s="28" t="s">
        <v>15</v>
      </c>
    </row>
    <row r="111" spans="1:7" ht="27" customHeight="1" thickBot="1" x14ac:dyDescent="0.3">
      <c r="A111" s="22" t="s">
        <v>16</v>
      </c>
      <c r="B111" s="23"/>
      <c r="C111" s="24"/>
      <c r="D111" s="25">
        <f>SUM(D110:D110)</f>
        <v>46.14</v>
      </c>
      <c r="E111" s="24"/>
      <c r="F111" s="26"/>
      <c r="G111" s="27"/>
    </row>
    <row r="112" spans="1:7" x14ac:dyDescent="0.25">
      <c r="A112" s="9" t="s">
        <v>158</v>
      </c>
      <c r="B112" s="14" t="s">
        <v>159</v>
      </c>
      <c r="C112" s="10" t="s">
        <v>160</v>
      </c>
      <c r="D112" s="18">
        <v>130</v>
      </c>
      <c r="E112" s="10">
        <v>3236</v>
      </c>
      <c r="F112" s="9" t="s">
        <v>135</v>
      </c>
      <c r="G112" s="28" t="s">
        <v>15</v>
      </c>
    </row>
    <row r="113" spans="1:7" ht="27" customHeight="1" thickBot="1" x14ac:dyDescent="0.3">
      <c r="A113" s="22" t="s">
        <v>16</v>
      </c>
      <c r="B113" s="23"/>
      <c r="C113" s="24"/>
      <c r="D113" s="25">
        <f>SUM(D112:D112)</f>
        <v>130</v>
      </c>
      <c r="E113" s="24"/>
      <c r="F113" s="26"/>
      <c r="G113" s="27"/>
    </row>
    <row r="114" spans="1:7" x14ac:dyDescent="0.25">
      <c r="A114" s="9" t="s">
        <v>161</v>
      </c>
      <c r="B114" s="14" t="s">
        <v>162</v>
      </c>
      <c r="C114" s="10" t="s">
        <v>98</v>
      </c>
      <c r="D114" s="18">
        <v>1082.5</v>
      </c>
      <c r="E114" s="10">
        <v>3235</v>
      </c>
      <c r="F114" s="9" t="s">
        <v>163</v>
      </c>
      <c r="G114" s="28" t="s">
        <v>15</v>
      </c>
    </row>
    <row r="115" spans="1:7" ht="27" customHeight="1" thickBot="1" x14ac:dyDescent="0.3">
      <c r="A115" s="22" t="s">
        <v>16</v>
      </c>
      <c r="B115" s="23"/>
      <c r="C115" s="24"/>
      <c r="D115" s="25">
        <f>SUM(D114:D114)</f>
        <v>1082.5</v>
      </c>
      <c r="E115" s="24"/>
      <c r="F115" s="26"/>
      <c r="G115" s="27"/>
    </row>
    <row r="116" spans="1:7" x14ac:dyDescent="0.25">
      <c r="A116" s="9" t="s">
        <v>164</v>
      </c>
      <c r="B116" s="14" t="s">
        <v>165</v>
      </c>
      <c r="C116" s="10" t="s">
        <v>32</v>
      </c>
      <c r="D116" s="18">
        <v>88.22</v>
      </c>
      <c r="E116" s="10">
        <v>3431</v>
      </c>
      <c r="F116" s="9" t="s">
        <v>166</v>
      </c>
      <c r="G116" s="28" t="s">
        <v>15</v>
      </c>
    </row>
    <row r="117" spans="1:7" ht="27" customHeight="1" thickBot="1" x14ac:dyDescent="0.3">
      <c r="A117" s="22" t="s">
        <v>16</v>
      </c>
      <c r="B117" s="23"/>
      <c r="C117" s="24"/>
      <c r="D117" s="25">
        <f>SUM(D116:D116)</f>
        <v>88.22</v>
      </c>
      <c r="E117" s="24"/>
      <c r="F117" s="26"/>
      <c r="G117" s="27"/>
    </row>
    <row r="118" spans="1:7" x14ac:dyDescent="0.25">
      <c r="A118" s="9" t="s">
        <v>167</v>
      </c>
      <c r="B118" s="14" t="s">
        <v>168</v>
      </c>
      <c r="C118" s="10" t="s">
        <v>23</v>
      </c>
      <c r="D118" s="18">
        <v>55</v>
      </c>
      <c r="E118" s="10">
        <v>3232</v>
      </c>
      <c r="F118" s="9" t="s">
        <v>14</v>
      </c>
      <c r="G118" s="28" t="s">
        <v>15</v>
      </c>
    </row>
    <row r="119" spans="1:7" ht="27" customHeight="1" thickBot="1" x14ac:dyDescent="0.3">
      <c r="A119" s="22" t="s">
        <v>16</v>
      </c>
      <c r="B119" s="23"/>
      <c r="C119" s="24"/>
      <c r="D119" s="25">
        <f>SUM(D118:D118)</f>
        <v>55</v>
      </c>
      <c r="E119" s="24"/>
      <c r="F119" s="26"/>
      <c r="G119" s="27"/>
    </row>
    <row r="120" spans="1:7" x14ac:dyDescent="0.25">
      <c r="A120" s="9" t="s">
        <v>169</v>
      </c>
      <c r="B120" s="14" t="s">
        <v>170</v>
      </c>
      <c r="C120" s="10" t="s">
        <v>98</v>
      </c>
      <c r="D120" s="18">
        <v>461.74</v>
      </c>
      <c r="E120" s="10">
        <v>3222</v>
      </c>
      <c r="F120" s="9" t="s">
        <v>52</v>
      </c>
      <c r="G120" s="28" t="s">
        <v>15</v>
      </c>
    </row>
    <row r="121" spans="1:7" ht="27" customHeight="1" thickBot="1" x14ac:dyDescent="0.3">
      <c r="A121" s="22" t="s">
        <v>16</v>
      </c>
      <c r="B121" s="23"/>
      <c r="C121" s="24"/>
      <c r="D121" s="25">
        <f>SUM(D120:D120)</f>
        <v>461.74</v>
      </c>
      <c r="E121" s="24"/>
      <c r="F121" s="26"/>
      <c r="G121" s="27"/>
    </row>
    <row r="122" spans="1:7" ht="22.5" customHeight="1" x14ac:dyDescent="0.25">
      <c r="A122" s="36"/>
      <c r="B122" s="37"/>
      <c r="C122" s="38"/>
      <c r="D122" s="39">
        <v>138946.39000000001</v>
      </c>
      <c r="E122" s="38">
        <v>3111</v>
      </c>
      <c r="F122" s="40" t="s">
        <v>177</v>
      </c>
      <c r="G122" s="29" t="s">
        <v>15</v>
      </c>
    </row>
    <row r="123" spans="1:7" ht="19.5" customHeight="1" x14ac:dyDescent="0.25">
      <c r="A123" s="36"/>
      <c r="B123" s="37"/>
      <c r="C123" s="38"/>
      <c r="D123" s="39">
        <v>19213.2</v>
      </c>
      <c r="E123" s="38">
        <v>3141</v>
      </c>
      <c r="F123" s="40" t="s">
        <v>178</v>
      </c>
      <c r="G123" s="29" t="s">
        <v>15</v>
      </c>
    </row>
    <row r="124" spans="1:7" ht="18" customHeight="1" x14ac:dyDescent="0.25">
      <c r="A124" s="36"/>
      <c r="B124" s="37"/>
      <c r="C124" s="38"/>
      <c r="D124" s="39">
        <v>39419.81</v>
      </c>
      <c r="E124" s="38">
        <v>3151</v>
      </c>
      <c r="F124" s="40" t="s">
        <v>178</v>
      </c>
      <c r="G124" s="29" t="s">
        <v>15</v>
      </c>
    </row>
    <row r="125" spans="1:7" ht="17.25" customHeight="1" thickBot="1" x14ac:dyDescent="0.3">
      <c r="A125" s="36"/>
      <c r="B125" s="37"/>
      <c r="C125" s="38"/>
      <c r="D125" s="39">
        <v>32600.62</v>
      </c>
      <c r="E125" s="38">
        <v>3162</v>
      </c>
      <c r="F125" s="40" t="s">
        <v>178</v>
      </c>
      <c r="G125" s="29" t="s">
        <v>15</v>
      </c>
    </row>
    <row r="126" spans="1:7" x14ac:dyDescent="0.25">
      <c r="A126" s="9"/>
      <c r="B126" s="14"/>
      <c r="C126" s="10"/>
      <c r="D126" s="18">
        <v>26987.87</v>
      </c>
      <c r="E126" s="10">
        <v>3111</v>
      </c>
      <c r="F126" s="9" t="s">
        <v>171</v>
      </c>
      <c r="G126" s="28" t="s">
        <v>15</v>
      </c>
    </row>
    <row r="127" spans="1:7" x14ac:dyDescent="0.25">
      <c r="A127" s="9"/>
      <c r="B127" s="14"/>
      <c r="C127" s="10"/>
      <c r="D127" s="18">
        <v>2906.5</v>
      </c>
      <c r="E127" s="10">
        <v>3141</v>
      </c>
      <c r="F127" s="9" t="s">
        <v>172</v>
      </c>
      <c r="G127" s="29" t="s">
        <v>15</v>
      </c>
    </row>
    <row r="128" spans="1:7" x14ac:dyDescent="0.25">
      <c r="A128" s="9"/>
      <c r="B128" s="14"/>
      <c r="C128" s="10"/>
      <c r="D128" s="18">
        <v>6781.1</v>
      </c>
      <c r="E128" s="10">
        <v>3151</v>
      </c>
      <c r="F128" s="9" t="s">
        <v>172</v>
      </c>
      <c r="G128" s="29" t="s">
        <v>15</v>
      </c>
    </row>
    <row r="129" spans="1:7" x14ac:dyDescent="0.25">
      <c r="A129" s="9"/>
      <c r="B129" s="14"/>
      <c r="C129" s="10"/>
      <c r="D129" s="18">
        <v>6051.52</v>
      </c>
      <c r="E129" s="10">
        <v>3162</v>
      </c>
      <c r="F129" s="9" t="s">
        <v>172</v>
      </c>
      <c r="G129" s="29" t="s">
        <v>15</v>
      </c>
    </row>
    <row r="130" spans="1:7" x14ac:dyDescent="0.25">
      <c r="A130" s="9"/>
      <c r="B130" s="14"/>
      <c r="C130" s="10"/>
      <c r="D130" s="18">
        <v>960</v>
      </c>
      <c r="E130" s="10">
        <v>3211</v>
      </c>
      <c r="F130" s="9" t="s">
        <v>121</v>
      </c>
      <c r="G130" s="29" t="s">
        <v>15</v>
      </c>
    </row>
    <row r="131" spans="1:7" x14ac:dyDescent="0.25">
      <c r="A131" s="9"/>
      <c r="B131" s="14"/>
      <c r="C131" s="10"/>
      <c r="D131" s="18">
        <v>204.71</v>
      </c>
      <c r="E131" s="10">
        <v>3237</v>
      </c>
      <c r="F131" s="9" t="s">
        <v>173</v>
      </c>
      <c r="G131" s="29" t="s">
        <v>15</v>
      </c>
    </row>
    <row r="132" spans="1:7" x14ac:dyDescent="0.25">
      <c r="A132" s="9"/>
      <c r="B132" s="14"/>
      <c r="C132" s="10"/>
      <c r="D132" s="18">
        <v>406.68</v>
      </c>
      <c r="E132" s="10">
        <v>3291</v>
      </c>
      <c r="F132" s="9" t="s">
        <v>174</v>
      </c>
      <c r="G132" s="29" t="s">
        <v>15</v>
      </c>
    </row>
    <row r="133" spans="1:7" x14ac:dyDescent="0.25">
      <c r="A133" s="9"/>
      <c r="B133" s="14"/>
      <c r="C133" s="10"/>
      <c r="D133" s="18">
        <v>56.16</v>
      </c>
      <c r="E133" s="10">
        <v>3722</v>
      </c>
      <c r="F133" s="9" t="s">
        <v>175</v>
      </c>
      <c r="G133" s="29" t="s">
        <v>15</v>
      </c>
    </row>
    <row r="134" spans="1:7" ht="21" customHeight="1" thickBot="1" x14ac:dyDescent="0.3">
      <c r="A134" s="22" t="s">
        <v>16</v>
      </c>
      <c r="B134" s="23"/>
      <c r="C134" s="24"/>
      <c r="D134" s="25">
        <f>SUM(D126:D133)</f>
        <v>44354.540000000008</v>
      </c>
      <c r="E134" s="24"/>
      <c r="F134" s="26"/>
      <c r="G134" s="27"/>
    </row>
    <row r="135" spans="1:7" ht="15.75" thickBot="1" x14ac:dyDescent="0.3">
      <c r="A135" s="30" t="s">
        <v>176</v>
      </c>
      <c r="B135" s="31"/>
      <c r="C135" s="32"/>
      <c r="D135" s="33">
        <f>SUM(D8,D10,D12,D14,D16,D18,D21,D23,D25,D27,D29,D31,D33,D35,D37,D39,D42,D44,D46,D49,D51,D53,D55,D57,D59,D61,D63,D65,D67,D69,D71,D74,D76,D78,D80,D82,D84,D86,D88,D90,D92,D94,D96,D98,D100,D102,D105,D107,D109,D111,D113,D115,D117,D119,D121,D134)+D122+D123+D124+D125</f>
        <v>315675.41000000003</v>
      </c>
      <c r="E135" s="32"/>
      <c r="F135" s="34"/>
      <c r="G135" s="35"/>
    </row>
    <row r="136" spans="1:7" x14ac:dyDescent="0.25">
      <c r="A136" s="9"/>
      <c r="B136" s="14"/>
      <c r="C136" s="10"/>
      <c r="D136" s="18"/>
      <c r="E136" s="10"/>
      <c r="F136" s="9"/>
    </row>
    <row r="137" spans="1:7" x14ac:dyDescent="0.25">
      <c r="A137" s="9"/>
      <c r="B137" s="14"/>
      <c r="C137" s="10"/>
      <c r="D137" s="18"/>
      <c r="E137" s="10"/>
      <c r="F137" s="9"/>
    </row>
    <row r="138" spans="1:7" x14ac:dyDescent="0.25">
      <c r="A138" s="9"/>
      <c r="B138" s="14"/>
      <c r="C138" s="10"/>
      <c r="D138" s="18"/>
      <c r="E138" s="10"/>
      <c r="F138" s="9"/>
    </row>
    <row r="139" spans="1:7" x14ac:dyDescent="0.25">
      <c r="A139" s="9"/>
      <c r="B139" s="14"/>
      <c r="C139" s="10"/>
      <c r="D139" s="18"/>
      <c r="E139" s="10"/>
      <c r="F139" s="9"/>
    </row>
    <row r="140" spans="1:7" x14ac:dyDescent="0.25">
      <c r="A140" s="9"/>
      <c r="B140" s="14"/>
      <c r="C140" s="10"/>
      <c r="D140" s="18"/>
      <c r="E140" s="10"/>
      <c r="F140" s="9"/>
    </row>
    <row r="141" spans="1:7" x14ac:dyDescent="0.25">
      <c r="A141" s="9"/>
      <c r="B141" s="14"/>
      <c r="C141" s="10"/>
      <c r="D141" s="18"/>
      <c r="E141" s="10"/>
      <c r="F141" s="9"/>
    </row>
    <row r="142" spans="1:7" x14ac:dyDescent="0.25">
      <c r="A142" s="9"/>
      <c r="B142" s="14"/>
      <c r="C142" s="10"/>
      <c r="D142" s="18"/>
      <c r="E142" s="10"/>
      <c r="F142" s="9"/>
    </row>
    <row r="143" spans="1:7" x14ac:dyDescent="0.25">
      <c r="A143" s="9"/>
      <c r="B143" s="14"/>
      <c r="C143" s="10"/>
      <c r="D143" s="18"/>
      <c r="E143" s="10"/>
      <c r="F143" s="9"/>
    </row>
    <row r="144" spans="1:7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6" x14ac:dyDescent="0.25">
      <c r="A4001" s="9"/>
      <c r="B4001" s="14"/>
      <c r="C4001" s="10"/>
      <c r="D4001" s="18"/>
      <c r="E4001" s="10"/>
      <c r="F4001" s="9"/>
    </row>
    <row r="4002" spans="1:6" x14ac:dyDescent="0.25">
      <c r="A4002" s="9"/>
      <c r="B4002" s="14"/>
      <c r="C4002" s="10"/>
      <c r="D4002" s="18"/>
      <c r="E4002" s="10"/>
      <c r="F4002" s="9"/>
    </row>
    <row r="4003" spans="1:6" x14ac:dyDescent="0.25">
      <c r="A4003" s="9"/>
      <c r="B4003" s="14"/>
      <c r="C4003" s="10"/>
      <c r="D4003" s="18"/>
      <c r="E4003" s="10"/>
      <c r="F4003" s="9"/>
    </row>
    <row r="4004" spans="1:6" x14ac:dyDescent="0.25">
      <c r="A4004" s="9"/>
      <c r="B4004" s="14"/>
      <c r="C4004" s="10"/>
      <c r="D4004" s="18"/>
      <c r="E4004" s="10"/>
      <c r="F4004" s="9"/>
    </row>
    <row r="4005" spans="1:6" x14ac:dyDescent="0.25">
      <c r="A4005" s="9"/>
    </row>
    <row r="4006" spans="1:6" x14ac:dyDescent="0.25">
      <c r="A4006" s="9"/>
    </row>
    <row r="4007" spans="1:6" x14ac:dyDescent="0.25">
      <c r="A4007" s="9"/>
    </row>
    <row r="4008" spans="1:6" x14ac:dyDescent="0.25">
      <c r="A4008" s="9"/>
    </row>
    <row r="4009" spans="1:6" x14ac:dyDescent="0.25">
      <c r="A4009" s="9"/>
    </row>
    <row r="4010" spans="1:6" x14ac:dyDescent="0.25">
      <c r="A4010" s="9"/>
    </row>
    <row r="4011" spans="1:6" x14ac:dyDescent="0.25">
      <c r="A4011" s="9"/>
    </row>
    <row r="4012" spans="1:6" x14ac:dyDescent="0.25">
      <c r="A4012" s="9"/>
    </row>
    <row r="4013" spans="1:6" x14ac:dyDescent="0.25">
      <c r="A4013" s="9"/>
    </row>
    <row r="4014" spans="1:6" x14ac:dyDescent="0.25">
      <c r="A4014" s="9"/>
    </row>
    <row r="4015" spans="1:6" x14ac:dyDescent="0.25">
      <c r="A4015" s="9"/>
    </row>
    <row r="4016" spans="1:6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  <row r="4485" spans="1:1" x14ac:dyDescent="0.25">
      <c r="A4485" s="9"/>
    </row>
    <row r="4486" spans="1:1" x14ac:dyDescent="0.25">
      <c r="A4486" s="9"/>
    </row>
    <row r="4487" spans="1:1" x14ac:dyDescent="0.25">
      <c r="A4487" s="9"/>
    </row>
    <row r="4488" spans="1:1" x14ac:dyDescent="0.25">
      <c r="A4488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korisnik</cp:lastModifiedBy>
  <dcterms:created xsi:type="dcterms:W3CDTF">2024-03-05T11:42:46Z</dcterms:created>
  <dcterms:modified xsi:type="dcterms:W3CDTF">2025-10-20T10:50:58Z</dcterms:modified>
</cp:coreProperties>
</file>