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8" i="1" l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5" i="1"/>
  <c r="D53" i="1"/>
  <c r="D51" i="1"/>
  <c r="D48" i="1"/>
  <c r="D46" i="1"/>
  <c r="D44" i="1"/>
  <c r="D42" i="1"/>
  <c r="D40" i="1"/>
  <c r="D38" i="1"/>
  <c r="D36" i="1"/>
  <c r="D34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<sst xmlns="http://schemas.openxmlformats.org/spreadsheetml/2006/main" count="355" uniqueCount="157">
  <si>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</si>
  <si>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</si>
  <si>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</si>
  <si>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</si>
  <si>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</si>
  <si>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</si>
  <si>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</si>
  <si>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</si>
  <si>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</si>
  <si>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</si>
  <si>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01.10.2025 Do 31.10.2025</t>
  </si>
  <si>
    <t>Profil Klett d.o.o.</t>
  </si>
  <si>
    <t>95803232921</t>
  </si>
  <si>
    <t>10000 Zagreb</t>
  </si>
  <si>
    <t>NAKNADE GRAĐANIMA I KUĆANSTVIMA U NARAVI</t>
  </si>
  <si>
    <t>OŠ ANTE KOVAČIĆA</t>
  </si>
  <si>
    <t>Ukupno: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</si>
  <si>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</si>
  <si>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</si>
  <si>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</si>
  <si>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</si>
  <si>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</si>
  <si>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</si>
  <si>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</si>
  <si>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</si>
  <si>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Imperial Riviera d.d.</t>
  </si>
  <si>
    <t>90896496260</t>
  </si>
  <si>
    <t>51280 Rab</t>
  </si>
  <si>
    <t>SLUŽBENA PUTOVANJA</t>
  </si>
  <si>
    <t>Tehnoinvest Zagreb d.o.o.</t>
  </si>
  <si>
    <t>90487555284</t>
  </si>
  <si>
    <t>10250 Lučko</t>
  </si>
  <si>
    <t>MATERIJAL I DIJELOVI ZA TEKUĆE I INVESTICIJSKO ODRŽAVANJE</t>
  </si>
  <si>
    <t>AGROPROTEINKA-ENERGIJA d.o.o.</t>
  </si>
  <si>
    <t>90174095121</t>
  </si>
  <si>
    <t>10360 Sesvete</t>
  </si>
  <si>
    <t>KOMUNALNE USLUGE</t>
  </si>
  <si>
    <t>ČAZMATRANS d.o.o. putnička agencija</t>
  </si>
  <si>
    <t>87679956140</t>
  </si>
  <si>
    <t>OSTALI NESPOMENUTI RASHODI POSLOVANJA</t>
  </si>
  <si>
    <t>HP-HRVATSKA POŠTA d.d.</t>
  </si>
  <si>
    <t>87311810356</t>
  </si>
  <si>
    <t>USLUGE TELEFONA, POŠTE I PRIJEVOZA</t>
  </si>
  <si>
    <t>Financijska Agencija</t>
  </si>
  <si>
    <t>85821130368</t>
  </si>
  <si>
    <t>VODOOPSKRBA I ODVODNJA d.o.o.</t>
  </si>
  <si>
    <t>83416546499</t>
  </si>
  <si>
    <t>ZAGREB</t>
  </si>
  <si>
    <t>ZATEZNE KAMATE</t>
  </si>
  <si>
    <t>PASSUS D.O.O.</t>
  </si>
  <si>
    <t>82895199356</t>
  </si>
  <si>
    <t>10090 ZAGREB</t>
  </si>
  <si>
    <t>Zagrebački električni tramvaj</t>
  </si>
  <si>
    <t>82031999604</t>
  </si>
  <si>
    <t>Hrvatski Telekom d.d.</t>
  </si>
  <si>
    <t>81793146560</t>
  </si>
  <si>
    <t>Kontrol biro d.o.o. društvo za osiguranje kvalitete</t>
  </si>
  <si>
    <t>80916616067</t>
  </si>
  <si>
    <t>10020 ZAGREB-NOVI ZAGREB</t>
  </si>
  <si>
    <t>USLUGE TEKUĆEG I INVESTICIJSKOG ODRŽAVANJA</t>
  </si>
  <si>
    <t>AGRODALM d.o.o.</t>
  </si>
  <si>
    <t>80649374262</t>
  </si>
  <si>
    <t>10040 ZAGREB</t>
  </si>
  <si>
    <t>MATERIJAL I SIROVINE</t>
  </si>
  <si>
    <t>Naklada LJEVAK d.o.o</t>
  </si>
  <si>
    <t>80364394364</t>
  </si>
  <si>
    <t>Kršćanska sadašnjost d.o.o.</t>
  </si>
  <si>
    <t>79817762581</t>
  </si>
  <si>
    <t>HRVATSKA ZAJEDICA OSN.ŠKOLA</t>
  </si>
  <si>
    <t>78661516143</t>
  </si>
  <si>
    <t>ČLANARINE I NORME</t>
  </si>
  <si>
    <t>ZAGREBAČKE PEKARNE KLARA</t>
  </si>
  <si>
    <t>76842508189</t>
  </si>
  <si>
    <t>Pamigo d.o.o. - Veleprodaja</t>
  </si>
  <si>
    <t>75444587892</t>
  </si>
  <si>
    <t>10090 Zagreb - Hrvatska</t>
  </si>
  <si>
    <t>UREDSKI MATERIJAL I OSTALI MATERIJALNI RASHODI</t>
  </si>
  <si>
    <t>PEVEX d.d.</t>
  </si>
  <si>
    <t>73660371074</t>
  </si>
  <si>
    <t>10360 SESVETE</t>
  </si>
  <si>
    <t>OPTIMUS LAB d.o.o.</t>
  </si>
  <si>
    <t>71981294715</t>
  </si>
  <si>
    <t>40000 ČAKOVEC</t>
  </si>
  <si>
    <t>RAČUNALNE USLUGE</t>
  </si>
  <si>
    <t>ELEMENT d.o.o. za nakladništvo</t>
  </si>
  <si>
    <t>71412305441</t>
  </si>
  <si>
    <t>Telemach Hrvatska d.o.o</t>
  </si>
  <si>
    <t>70133616033</t>
  </si>
  <si>
    <t>SALUS INTERNATIONAL d.o.o.</t>
  </si>
  <si>
    <t>66915399546</t>
  </si>
  <si>
    <t>10090 ZAGREB-SUSEDGRAD</t>
  </si>
  <si>
    <t>HGSPOT Grupa d.o.o.</t>
  </si>
  <si>
    <t>65553879500</t>
  </si>
  <si>
    <t>10060 Zagreb - Markuševac</t>
  </si>
  <si>
    <t>SITNI INVENTAR I AUTO GUME</t>
  </si>
  <si>
    <t>GREEN DROPS d.o.o.</t>
  </si>
  <si>
    <t>64224699416</t>
  </si>
  <si>
    <t>10434 Strmec Samoborski</t>
  </si>
  <si>
    <t>MLINAR d.d.</t>
  </si>
  <si>
    <t>62296711978</t>
  </si>
  <si>
    <t>GRADSKI URED ZA PROSTORNO</t>
  </si>
  <si>
    <t>61817894937</t>
  </si>
  <si>
    <t>DUBROVNIK SUN d.o.o.</t>
  </si>
  <si>
    <t>60174672203</t>
  </si>
  <si>
    <t>20000 Dubrovnik</t>
  </si>
  <si>
    <t>IGO-MAT d.o.o.</t>
  </si>
  <si>
    <t>55662000497</t>
  </si>
  <si>
    <t>10432 Bregana</t>
  </si>
  <si>
    <t>TUČIĆ D.O.O.</t>
  </si>
  <si>
    <t>47921146584</t>
  </si>
  <si>
    <t>Vindija d.d.- crveni</t>
  </si>
  <si>
    <t>44138062462</t>
  </si>
  <si>
    <t>42000 Varaždin</t>
  </si>
  <si>
    <t>Vindija plavi d.d.</t>
  </si>
  <si>
    <t>GLAS KONCILA</t>
  </si>
  <si>
    <t>42821159693</t>
  </si>
  <si>
    <t>HUPE (HRVATSKA UDRUGA PROFESORA ENGLESKOG JEZIKA )</t>
  </si>
  <si>
    <t>40867387389</t>
  </si>
  <si>
    <t>ŠKOLSKA KNJIGA d.d.</t>
  </si>
  <si>
    <t>38967655335</t>
  </si>
  <si>
    <t>FLOA d.o.o.</t>
  </si>
  <si>
    <t>28753835270</t>
  </si>
  <si>
    <t>Podravka d.d.</t>
  </si>
  <si>
    <t>18928523252</t>
  </si>
  <si>
    <t>48000 Koprivnica</t>
  </si>
  <si>
    <t>KONE d.o.o.</t>
  </si>
  <si>
    <t>15526597734</t>
  </si>
  <si>
    <t>HR-10000 Zagreb</t>
  </si>
  <si>
    <t>BAUHAUS ZAGREB</t>
  </si>
  <si>
    <t>1514563</t>
  </si>
  <si>
    <t>PRIMA NOVA ustanova za zdravstvenu skrb</t>
  </si>
  <si>
    <t>15051150334</t>
  </si>
  <si>
    <t xml:space="preserve"> ZAGREB</t>
  </si>
  <si>
    <t>ZDRAVSTVENE I VETERINARSKE USLUGE</t>
  </si>
  <si>
    <t>Opti Print Adria d.o.o.</t>
  </si>
  <si>
    <t>11469787133</t>
  </si>
  <si>
    <t>PRIVREDNA BANKA ZAGREB</t>
  </si>
  <si>
    <t>111</t>
  </si>
  <si>
    <t>BANKARSKE USLUGE I USLUGE PLATNOG PROMETA</t>
  </si>
  <si>
    <t>ALKA SCRIPT d.o.o. ZA IZDAVAČKU DJELATNOST</t>
  </si>
  <si>
    <t>10350279556</t>
  </si>
  <si>
    <t>AKD-ZAŠTITA D.O.O.</t>
  </si>
  <si>
    <t>09253797076</t>
  </si>
  <si>
    <t>ALFA d.d.</t>
  </si>
  <si>
    <t>07189160632</t>
  </si>
  <si>
    <t>Ledo plus d.o.o.</t>
  </si>
  <si>
    <t>07179054100</t>
  </si>
  <si>
    <t>E.S.K. d.o.o</t>
  </si>
  <si>
    <t>06135698286</t>
  </si>
  <si>
    <t>TEDI poslovanje d.o.o.</t>
  </si>
  <si>
    <t>05614216244</t>
  </si>
  <si>
    <t>PLAĆE ZA REDOVAN RAD</t>
  </si>
  <si>
    <t>Nema Konta Na Odabranoj Razini</t>
  </si>
  <si>
    <t>NAKNADE ZA PRIJEVOZ, ZA RAD NA TERENU I ODVOJENI ŽIVOT</t>
  </si>
  <si>
    <t>INTELEKTUALNE I OSOBNE USLUGE</t>
  </si>
  <si>
    <t>NAKNADE ZA RAD PREDSTAVNIČKIH I IZVRŠNIH TIJELA, POVJERENSTAVA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</si>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</sst>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99" zoomScaleNormal="100" workbookViewId="0">
      <selection activeCell="D130" sqref="D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37431.82</v>
      </c>
      <c r="E7" s="10">
        <v>3722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37431.82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93.75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93.75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66.36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66.36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338</v>
      </c>
      <c r="E13" s="10">
        <v>3211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338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91.25</v>
      </c>
      <c r="E15" s="10">
        <v>3224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91.25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39.83</v>
      </c>
      <c r="E17" s="10">
        <v>3234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39.83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19</v>
      </c>
      <c r="D19" s="18">
        <v>2250</v>
      </c>
      <c r="E19" s="10">
        <v>3299</v>
      </c>
      <c r="F19" s="9" t="s">
        <v>39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2250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13</v>
      </c>
      <c r="D21" s="18">
        <v>20.76</v>
      </c>
      <c r="E21" s="10">
        <v>3231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20.76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13</v>
      </c>
      <c r="D23" s="18">
        <v>66.61</v>
      </c>
      <c r="E23" s="10">
        <v>3239</v>
      </c>
      <c r="F23" s="9" t="s">
        <v>24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66.61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6384.78</v>
      </c>
      <c r="E25" s="10">
        <v>3234</v>
      </c>
      <c r="F25" s="9" t="s">
        <v>36</v>
      </c>
      <c r="G25" s="28" t="s">
        <v>15</v>
      </c>
    </row>
    <row r="26" spans="1:7" x14ac:dyDescent="0.25">
      <c r="A26" s="9"/>
      <c r="B26" s="14"/>
      <c r="C26" s="10"/>
      <c r="D26" s="18">
        <v>36.17</v>
      </c>
      <c r="E26" s="10">
        <v>3433</v>
      </c>
      <c r="F26" s="9" t="s">
        <v>48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6420.95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357.88</v>
      </c>
      <c r="E28" s="10">
        <v>3224</v>
      </c>
      <c r="F28" s="9" t="s">
        <v>32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357.88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23</v>
      </c>
      <c r="D30" s="18">
        <v>9.6199999999999992</v>
      </c>
      <c r="E30" s="10">
        <v>3299</v>
      </c>
      <c r="F30" s="9" t="s">
        <v>39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9.6199999999999992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47</v>
      </c>
      <c r="D32" s="18">
        <v>13.11</v>
      </c>
      <c r="E32" s="10">
        <v>3231</v>
      </c>
      <c r="F32" s="9" t="s">
        <v>42</v>
      </c>
      <c r="G32" s="28" t="s">
        <v>15</v>
      </c>
    </row>
    <row r="33" spans="1:7" x14ac:dyDescent="0.25">
      <c r="A33" s="9"/>
      <c r="B33" s="14"/>
      <c r="C33" s="10"/>
      <c r="D33" s="18">
        <v>0.05</v>
      </c>
      <c r="E33" s="10">
        <v>3433</v>
      </c>
      <c r="F33" s="9" t="s">
        <v>48</v>
      </c>
      <c r="G33" s="29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SUM(D32:D33)</f>
        <v>13.16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500</v>
      </c>
      <c r="E35" s="10">
        <v>3232</v>
      </c>
      <c r="F35" s="9" t="s">
        <v>59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500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4157.49</v>
      </c>
      <c r="E37" s="10">
        <v>3222</v>
      </c>
      <c r="F37" s="9" t="s">
        <v>63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4157.49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13</v>
      </c>
      <c r="D39" s="18">
        <v>7761.98</v>
      </c>
      <c r="E39" s="10">
        <v>3722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7761.98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13</v>
      </c>
      <c r="D41" s="18">
        <v>4577.8500000000004</v>
      </c>
      <c r="E41" s="10">
        <v>3722</v>
      </c>
      <c r="F41" s="9" t="s">
        <v>14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4577.8500000000004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47</v>
      </c>
      <c r="D43" s="18">
        <v>160</v>
      </c>
      <c r="E43" s="10">
        <v>3294</v>
      </c>
      <c r="F43" s="9" t="s">
        <v>70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160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47</v>
      </c>
      <c r="D45" s="18">
        <v>1431.66</v>
      </c>
      <c r="E45" s="10">
        <v>3222</v>
      </c>
      <c r="F45" s="9" t="s">
        <v>63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1431.66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292.5</v>
      </c>
      <c r="E47" s="10">
        <v>3221</v>
      </c>
      <c r="F47" s="9" t="s">
        <v>76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292.5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219.49</v>
      </c>
      <c r="E49" s="10">
        <v>3221</v>
      </c>
      <c r="F49" s="9" t="s">
        <v>76</v>
      </c>
      <c r="G49" s="28" t="s">
        <v>15</v>
      </c>
    </row>
    <row r="50" spans="1:7" x14ac:dyDescent="0.25">
      <c r="A50" s="9"/>
      <c r="B50" s="14"/>
      <c r="C50" s="10"/>
      <c r="D50" s="18">
        <v>17.100000000000001</v>
      </c>
      <c r="E50" s="10">
        <v>3224</v>
      </c>
      <c r="F50" s="9" t="s">
        <v>32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236.59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215.63</v>
      </c>
      <c r="E52" s="10">
        <v>3238</v>
      </c>
      <c r="F52" s="9" t="s">
        <v>83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215.63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23</v>
      </c>
      <c r="D54" s="18">
        <v>215.04</v>
      </c>
      <c r="E54" s="10">
        <v>3722</v>
      </c>
      <c r="F54" s="9" t="s">
        <v>14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215.04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13</v>
      </c>
      <c r="D56" s="18">
        <v>80.790000000000006</v>
      </c>
      <c r="E56" s="10">
        <v>3231</v>
      </c>
      <c r="F56" s="9" t="s">
        <v>42</v>
      </c>
      <c r="G56" s="28" t="s">
        <v>15</v>
      </c>
    </row>
    <row r="57" spans="1:7" x14ac:dyDescent="0.25">
      <c r="A57" s="9"/>
      <c r="B57" s="14"/>
      <c r="C57" s="10"/>
      <c r="D57" s="18">
        <v>17.36</v>
      </c>
      <c r="E57" s="10">
        <v>3239</v>
      </c>
      <c r="F57" s="9" t="s">
        <v>24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SUM(D56:D57)</f>
        <v>98.15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675</v>
      </c>
      <c r="E59" s="10">
        <v>3231</v>
      </c>
      <c r="F59" s="9" t="s">
        <v>42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675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144.5</v>
      </c>
      <c r="E61" s="10">
        <v>3221</v>
      </c>
      <c r="F61" s="9" t="s">
        <v>76</v>
      </c>
      <c r="G61" s="28" t="s">
        <v>15</v>
      </c>
    </row>
    <row r="62" spans="1:7" x14ac:dyDescent="0.25">
      <c r="A62" s="9"/>
      <c r="B62" s="14"/>
      <c r="C62" s="10"/>
      <c r="D62" s="18">
        <v>230</v>
      </c>
      <c r="E62" s="10">
        <v>3225</v>
      </c>
      <c r="F62" s="9" t="s">
        <v>94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374.5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116</v>
      </c>
      <c r="E64" s="10">
        <v>3222</v>
      </c>
      <c r="F64" s="9" t="s">
        <v>63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116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23</v>
      </c>
      <c r="D66" s="18">
        <v>2308.8000000000002</v>
      </c>
      <c r="E66" s="10">
        <v>3222</v>
      </c>
      <c r="F66" s="9" t="s">
        <v>63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2308.8000000000002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47</v>
      </c>
      <c r="D68" s="18">
        <v>96.31</v>
      </c>
      <c r="E68" s="10">
        <v>3234</v>
      </c>
      <c r="F68" s="9" t="s">
        <v>36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96.31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944.4</v>
      </c>
      <c r="E70" s="10">
        <v>3211</v>
      </c>
      <c r="F70" s="9" t="s">
        <v>28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944.4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1404.3</v>
      </c>
      <c r="E72" s="10">
        <v>3222</v>
      </c>
      <c r="F72" s="9" t="s">
        <v>63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1404.3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47</v>
      </c>
      <c r="D74" s="18">
        <v>123.79</v>
      </c>
      <c r="E74" s="10">
        <v>3224</v>
      </c>
      <c r="F74" s="9" t="s">
        <v>32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123.79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5924.55</v>
      </c>
      <c r="E76" s="10">
        <v>3222</v>
      </c>
      <c r="F76" s="9" t="s">
        <v>63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5924.55</v>
      </c>
      <c r="E77" s="24"/>
      <c r="F77" s="26"/>
      <c r="G77" s="27"/>
    </row>
    <row r="78" spans="1:7" x14ac:dyDescent="0.25">
      <c r="A78" s="9" t="s">
        <v>113</v>
      </c>
      <c r="B78" s="14" t="s">
        <v>111</v>
      </c>
      <c r="C78" s="10" t="s">
        <v>112</v>
      </c>
      <c r="D78" s="18">
        <v>1408.01</v>
      </c>
      <c r="E78" s="10">
        <v>3222</v>
      </c>
      <c r="F78" s="9" t="s">
        <v>63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1408.01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47</v>
      </c>
      <c r="D80" s="18">
        <v>1768.22</v>
      </c>
      <c r="E80" s="10">
        <v>3722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1768.22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47</v>
      </c>
      <c r="D82" s="18">
        <v>196</v>
      </c>
      <c r="E82" s="10">
        <v>3294</v>
      </c>
      <c r="F82" s="9" t="s">
        <v>70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196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47</v>
      </c>
      <c r="D84" s="18">
        <v>43270.38</v>
      </c>
      <c r="E84" s="10">
        <v>3722</v>
      </c>
      <c r="F84" s="9" t="s">
        <v>14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43270.38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112</v>
      </c>
      <c r="D86" s="18">
        <v>218.75</v>
      </c>
      <c r="E86" s="10">
        <v>3299</v>
      </c>
      <c r="F86" s="9" t="s">
        <v>39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218.75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124</v>
      </c>
      <c r="D88" s="18">
        <v>739.97</v>
      </c>
      <c r="E88" s="10">
        <v>3222</v>
      </c>
      <c r="F88" s="9" t="s">
        <v>63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739.97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54.86</v>
      </c>
      <c r="E90" s="10">
        <v>3232</v>
      </c>
      <c r="F90" s="9" t="s">
        <v>59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54.86</v>
      </c>
      <c r="E91" s="24"/>
      <c r="F91" s="26"/>
      <c r="G91" s="27"/>
    </row>
    <row r="92" spans="1:7" x14ac:dyDescent="0.25">
      <c r="A92" s="9" t="s">
        <v>128</v>
      </c>
      <c r="B92" s="14" t="s">
        <v>129</v>
      </c>
      <c r="C92" s="10" t="s">
        <v>47</v>
      </c>
      <c r="D92" s="18">
        <v>20.74</v>
      </c>
      <c r="E92" s="10">
        <v>3221</v>
      </c>
      <c r="F92" s="9" t="s">
        <v>76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20.74</v>
      </c>
      <c r="E93" s="24"/>
      <c r="F93" s="26"/>
      <c r="G93" s="27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60</v>
      </c>
      <c r="E94" s="10">
        <v>3236</v>
      </c>
      <c r="F94" s="9" t="s">
        <v>133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60</v>
      </c>
      <c r="E95" s="24"/>
      <c r="F95" s="26"/>
      <c r="G95" s="27"/>
    </row>
    <row r="96" spans="1:7" x14ac:dyDescent="0.25">
      <c r="A96" s="9" t="s">
        <v>134</v>
      </c>
      <c r="B96" s="14" t="s">
        <v>135</v>
      </c>
      <c r="C96" s="10" t="s">
        <v>19</v>
      </c>
      <c r="D96" s="18">
        <v>541.25</v>
      </c>
      <c r="E96" s="10">
        <v>3235</v>
      </c>
      <c r="F96" s="9" t="s">
        <v>20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541.25</v>
      </c>
      <c r="E97" s="24"/>
      <c r="F97" s="26"/>
      <c r="G97" s="27"/>
    </row>
    <row r="98" spans="1:7" x14ac:dyDescent="0.25">
      <c r="A98" s="9" t="s">
        <v>136</v>
      </c>
      <c r="B98" s="14" t="s">
        <v>137</v>
      </c>
      <c r="C98" s="10" t="s">
        <v>47</v>
      </c>
      <c r="D98" s="18">
        <v>155.68</v>
      </c>
      <c r="E98" s="10">
        <v>3431</v>
      </c>
      <c r="F98" s="9" t="s">
        <v>138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155.68</v>
      </c>
      <c r="E99" s="24"/>
      <c r="F99" s="26"/>
      <c r="G99" s="27"/>
    </row>
    <row r="100" spans="1:7" x14ac:dyDescent="0.25">
      <c r="A100" s="9" t="s">
        <v>139</v>
      </c>
      <c r="B100" s="14" t="s">
        <v>140</v>
      </c>
      <c r="C100" s="10" t="s">
        <v>47</v>
      </c>
      <c r="D100" s="18">
        <v>59.98</v>
      </c>
      <c r="E100" s="10">
        <v>3722</v>
      </c>
      <c r="F100" s="9" t="s">
        <v>14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59.98</v>
      </c>
      <c r="E101" s="24"/>
      <c r="F101" s="26"/>
      <c r="G101" s="27"/>
    </row>
    <row r="102" spans="1:7" x14ac:dyDescent="0.25">
      <c r="A102" s="9" t="s">
        <v>141</v>
      </c>
      <c r="B102" s="14" t="s">
        <v>142</v>
      </c>
      <c r="C102" s="10" t="s">
        <v>23</v>
      </c>
      <c r="D102" s="18">
        <v>55</v>
      </c>
      <c r="E102" s="10">
        <v>3239</v>
      </c>
      <c r="F102" s="9" t="s">
        <v>24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55</v>
      </c>
      <c r="E103" s="24"/>
      <c r="F103" s="26"/>
      <c r="G103" s="27"/>
    </row>
    <row r="104" spans="1:7" x14ac:dyDescent="0.25">
      <c r="A104" s="9" t="s">
        <v>143</v>
      </c>
      <c r="B104" s="14" t="s">
        <v>144</v>
      </c>
      <c r="C104" s="10" t="s">
        <v>23</v>
      </c>
      <c r="D104" s="18">
        <v>20981.45</v>
      </c>
      <c r="E104" s="10">
        <v>3722</v>
      </c>
      <c r="F104" s="9" t="s">
        <v>14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20981.45</v>
      </c>
      <c r="E105" s="24"/>
      <c r="F105" s="26"/>
      <c r="G105" s="27"/>
    </row>
    <row r="106" spans="1:7" x14ac:dyDescent="0.25">
      <c r="A106" s="9" t="s">
        <v>145</v>
      </c>
      <c r="B106" s="14" t="s">
        <v>146</v>
      </c>
      <c r="C106" s="10" t="s">
        <v>19</v>
      </c>
      <c r="D106" s="18">
        <v>787.6</v>
      </c>
      <c r="E106" s="10">
        <v>3222</v>
      </c>
      <c r="F106" s="9" t="s">
        <v>63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787.6</v>
      </c>
      <c r="E107" s="24"/>
      <c r="F107" s="26"/>
      <c r="G107" s="27"/>
    </row>
    <row r="108" spans="1:7" x14ac:dyDescent="0.25">
      <c r="A108" s="9" t="s">
        <v>147</v>
      </c>
      <c r="B108" s="14" t="s">
        <v>148</v>
      </c>
      <c r="C108" s="10" t="s">
        <v>19</v>
      </c>
      <c r="D108" s="18">
        <v>1075</v>
      </c>
      <c r="E108" s="10">
        <v>3239</v>
      </c>
      <c r="F108" s="9" t="s">
        <v>24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1075</v>
      </c>
      <c r="E109" s="24"/>
      <c r="F109" s="26"/>
      <c r="G109" s="27"/>
    </row>
    <row r="110" spans="1:7" x14ac:dyDescent="0.25">
      <c r="A110" s="9" t="s">
        <v>149</v>
      </c>
      <c r="B110" s="14" t="s">
        <v>150</v>
      </c>
      <c r="C110" s="10" t="s">
        <v>19</v>
      </c>
      <c r="D110" s="18">
        <v>12</v>
      </c>
      <c r="E110" s="10">
        <v>3221</v>
      </c>
      <c r="F110" s="9" t="s">
        <v>76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12</v>
      </c>
      <c r="E111" s="24"/>
      <c r="F111" s="26"/>
      <c r="G111" s="27"/>
    </row>
    <row r="112" spans="1:7" x14ac:dyDescent="0.25">
      <c r="A112" s="36"/>
      <c r="B112" s="37"/>
      <c r="C112" s="38"/>
      <c r="D112" s="39">
        <v>154376.37</v>
      </c>
      <c r="E112" s="10">
        <v>3111</v>
      </c>
      <c r="F112" s="9" t="s">
        <v>151</v>
      </c>
      <c r="G112" s="28" t="s">
        <v>15</v>
      </c>
    </row>
    <row r="113" spans="1:7" x14ac:dyDescent="0.25">
      <c r="A113" s="36"/>
      <c r="B113" s="37"/>
      <c r="C113" s="38"/>
      <c r="D113" s="39">
        <v>22086.25</v>
      </c>
      <c r="E113" s="10">
        <v>3141</v>
      </c>
      <c r="F113" s="9" t="s">
        <v>152</v>
      </c>
      <c r="G113" s="29" t="s">
        <v>15</v>
      </c>
    </row>
    <row r="114" spans="1:7" x14ac:dyDescent="0.25">
      <c r="A114" s="36"/>
      <c r="B114" s="37"/>
      <c r="C114" s="38"/>
      <c r="D114" s="39">
        <v>43841.57</v>
      </c>
      <c r="E114" s="10">
        <v>3151</v>
      </c>
      <c r="F114" s="9" t="s">
        <v>152</v>
      </c>
      <c r="G114" s="29" t="s">
        <v>15</v>
      </c>
    </row>
    <row r="115" spans="1:7" x14ac:dyDescent="0.25">
      <c r="A115" s="36"/>
      <c r="B115" s="37"/>
      <c r="C115" s="38"/>
      <c r="D115" s="39">
        <v>36350.199999999997</v>
      </c>
      <c r="E115" s="10">
        <v>3162</v>
      </c>
      <c r="F115" s="9" t="s">
        <v>152</v>
      </c>
      <c r="G115" s="29" t="s">
        <v>15</v>
      </c>
    </row>
    <row r="116" spans="1:7" ht="15.75" thickBot="1" x14ac:dyDescent="0.3">
      <c r="A116" s="36"/>
      <c r="B116" s="37"/>
      <c r="C116" s="38"/>
      <c r="D116" s="39">
        <v>4251.78</v>
      </c>
      <c r="E116" s="10">
        <v>3212</v>
      </c>
      <c r="F116" s="9" t="s">
        <v>153</v>
      </c>
      <c r="G116" s="29" t="s">
        <v>15</v>
      </c>
    </row>
    <row r="117" spans="1:7" x14ac:dyDescent="0.25">
      <c r="A117" s="9"/>
      <c r="B117" s="14"/>
      <c r="C117" s="10"/>
      <c r="D117" s="18">
        <v>31374.16</v>
      </c>
      <c r="E117" s="10">
        <v>3111</v>
      </c>
      <c r="F117" s="9" t="s">
        <v>151</v>
      </c>
      <c r="G117" s="28" t="s">
        <v>15</v>
      </c>
    </row>
    <row r="118" spans="1:7" x14ac:dyDescent="0.25">
      <c r="A118" s="9"/>
      <c r="B118" s="14"/>
      <c r="C118" s="10"/>
      <c r="D118" s="18">
        <v>3594.97</v>
      </c>
      <c r="E118" s="10">
        <v>3141</v>
      </c>
      <c r="F118" s="9" t="s">
        <v>152</v>
      </c>
      <c r="G118" s="29" t="s">
        <v>15</v>
      </c>
    </row>
    <row r="119" spans="1:7" x14ac:dyDescent="0.25">
      <c r="A119" s="9"/>
      <c r="B119" s="14"/>
      <c r="C119" s="10"/>
      <c r="D119" s="18">
        <v>8158.01</v>
      </c>
      <c r="E119" s="10">
        <v>3151</v>
      </c>
      <c r="F119" s="9" t="s">
        <v>152</v>
      </c>
      <c r="G119" s="29" t="s">
        <v>15</v>
      </c>
    </row>
    <row r="120" spans="1:7" x14ac:dyDescent="0.25">
      <c r="A120" s="9"/>
      <c r="B120" s="14"/>
      <c r="C120" s="10"/>
      <c r="D120" s="18">
        <v>7116</v>
      </c>
      <c r="E120" s="10">
        <v>3162</v>
      </c>
      <c r="F120" s="9" t="s">
        <v>152</v>
      </c>
      <c r="G120" s="29" t="s">
        <v>15</v>
      </c>
    </row>
    <row r="121" spans="1:7" x14ac:dyDescent="0.25">
      <c r="A121" s="9"/>
      <c r="B121" s="14"/>
      <c r="C121" s="10"/>
      <c r="D121" s="18">
        <v>1100.1500000000001</v>
      </c>
      <c r="E121" s="10">
        <v>3171</v>
      </c>
      <c r="F121" s="9" t="s">
        <v>152</v>
      </c>
      <c r="G121" s="29" t="s">
        <v>15</v>
      </c>
    </row>
    <row r="122" spans="1:7" x14ac:dyDescent="0.25">
      <c r="A122" s="9"/>
      <c r="B122" s="14"/>
      <c r="C122" s="10"/>
      <c r="D122" s="18">
        <v>4652</v>
      </c>
      <c r="E122" s="10">
        <v>3211</v>
      </c>
      <c r="F122" s="9" t="s">
        <v>28</v>
      </c>
      <c r="G122" s="29" t="s">
        <v>15</v>
      </c>
    </row>
    <row r="123" spans="1:7" x14ac:dyDescent="0.25">
      <c r="A123" s="9"/>
      <c r="B123" s="14"/>
      <c r="C123" s="10"/>
      <c r="D123" s="18">
        <v>590.54</v>
      </c>
      <c r="E123" s="10">
        <v>3212</v>
      </c>
      <c r="F123" s="9" t="s">
        <v>153</v>
      </c>
      <c r="G123" s="29" t="s">
        <v>15</v>
      </c>
    </row>
    <row r="124" spans="1:7" x14ac:dyDescent="0.25">
      <c r="A124" s="9"/>
      <c r="B124" s="14"/>
      <c r="C124" s="10"/>
      <c r="D124" s="18">
        <v>188.25</v>
      </c>
      <c r="E124" s="10">
        <v>3237</v>
      </c>
      <c r="F124" s="9" t="s">
        <v>154</v>
      </c>
      <c r="G124" s="29" t="s">
        <v>15</v>
      </c>
    </row>
    <row r="125" spans="1:7" x14ac:dyDescent="0.25">
      <c r="A125" s="9"/>
      <c r="B125" s="14"/>
      <c r="C125" s="10"/>
      <c r="D125" s="18">
        <v>653.9</v>
      </c>
      <c r="E125" s="10">
        <v>3291</v>
      </c>
      <c r="F125" s="9" t="s">
        <v>155</v>
      </c>
      <c r="G125" s="29" t="s">
        <v>15</v>
      </c>
    </row>
    <row r="126" spans="1:7" x14ac:dyDescent="0.25">
      <c r="A126" s="9"/>
      <c r="B126" s="14"/>
      <c r="C126" s="10"/>
      <c r="D126" s="18">
        <v>0.02</v>
      </c>
      <c r="E126" s="10">
        <v>3433</v>
      </c>
      <c r="F126" s="9" t="s">
        <v>48</v>
      </c>
      <c r="G126" s="29" t="s">
        <v>15</v>
      </c>
    </row>
    <row r="127" spans="1:7" x14ac:dyDescent="0.25">
      <c r="A127" s="9"/>
      <c r="B127" s="14"/>
      <c r="C127" s="10"/>
      <c r="D127" s="18">
        <v>0.03</v>
      </c>
      <c r="E127" s="10">
        <v>3433</v>
      </c>
      <c r="F127" s="9" t="s">
        <v>48</v>
      </c>
      <c r="G127" s="29" t="s">
        <v>15</v>
      </c>
    </row>
    <row r="128" spans="1:7" ht="21" customHeight="1" thickBot="1" x14ac:dyDescent="0.3">
      <c r="A128" s="22" t="s">
        <v>16</v>
      </c>
      <c r="B128" s="23"/>
      <c r="C128" s="24"/>
      <c r="D128" s="25">
        <f>SUM(D117:D127)</f>
        <v>57428.03</v>
      </c>
      <c r="E128" s="24"/>
      <c r="F128" s="26"/>
      <c r="G128" s="27"/>
    </row>
    <row r="129" spans="1:7" ht="15.75" thickBot="1" x14ac:dyDescent="0.3">
      <c r="A129" s="30" t="s">
        <v>156</v>
      </c>
      <c r="B129" s="31"/>
      <c r="C129" s="32"/>
      <c r="D129" s="33">
        <f>SUM(D8,D10,D12,D14,D16,D18,D20,D22,D24,D27,D29,D31,D34,D36,D38,D40,D42,D44,D46,D48,D51,D53,D55,D58,D60,D63,D65,D67,D69,D71,D73,D75,D77,D79,D81,D83,D85,D87,D89,D91,D93,D95,D97,D99,D101,D103,D105,D107,D109,D111,D128)+D112+D113+D114+D115+D116</f>
        <v>468553.62</v>
      </c>
      <c r="E129" s="32"/>
      <c r="F129" s="34"/>
      <c r="G129" s="35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2025-11-07T09:14:28Z</dcterms:modified>
</cp:coreProperties>
</file>