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isho\Desktop\FINANCIJSKI IZVJEŠTAJI 2025\RKPFI 1.1.2025-31.12.2025\"/>
    </mc:Choice>
  </mc:AlternateContent>
  <xr:revisionPtr revIDLastSave="0" documentId="13_ncr:1_{851BA520-9192-4563-89C0-DBE493AF19E6}" xr6:coauthVersionLast="37" xr6:coauthVersionMax="47" xr10:uidLastSave="{00000000-0000-0000-0000-000000000000}"/>
  <bookViews>
    <workbookView xWindow="0" yWindow="0" windowWidth="28800" windowHeight="12225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D187" i="82" s="1"/>
  <c r="E189" i="82"/>
  <c r="E188" i="82" s="1"/>
  <c r="E187" i="82" s="1"/>
  <c r="D189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D44" i="82" s="1"/>
  <c r="E46" i="82"/>
  <c r="E45" i="82" s="1"/>
  <c r="D46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D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D244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E44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D7" i="80" s="1"/>
  <c r="D6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D44" i="79" s="1"/>
  <c r="E52" i="79"/>
  <c r="D52" i="79"/>
  <c r="E46" i="79"/>
  <c r="D46" i="79"/>
  <c r="E45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E244" i="77" s="1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D187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D246" i="75"/>
  <c r="E244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D44" i="75" s="1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D244" i="74" s="1"/>
  <c r="E244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D44" i="74" s="1"/>
  <c r="E45" i="74"/>
  <c r="E44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E45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D245" i="72" s="1"/>
  <c r="E246" i="72"/>
  <c r="E245" i="72" s="1"/>
  <c r="E244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D187" i="72" s="1"/>
  <c r="E201" i="72"/>
  <c r="E200" i="72" s="1"/>
  <c r="D201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D244" i="71" s="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/>
  <c r="D187" i="71" s="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I417" i="68" s="1"/>
  <c r="D417" i="68"/>
  <c r="G416" i="68"/>
  <c r="F416" i="68"/>
  <c r="E416" i="68"/>
  <c r="I416" i="68" s="1"/>
  <c r="D416" i="68"/>
  <c r="H416" i="68" s="1"/>
  <c r="J416" i="68" s="1"/>
  <c r="G414" i="68"/>
  <c r="F414" i="68"/>
  <c r="E414" i="68"/>
  <c r="I414" i="68" s="1"/>
  <c r="D414" i="68"/>
  <c r="H414" i="68" s="1"/>
  <c r="J414" i="68" s="1"/>
  <c r="G413" i="68"/>
  <c r="G410" i="68" s="1"/>
  <c r="F413" i="68"/>
  <c r="E413" i="68"/>
  <c r="D413" i="68"/>
  <c r="D410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D411" i="68"/>
  <c r="H411" i="68" s="1"/>
  <c r="J411" i="68" s="1"/>
  <c r="G409" i="68"/>
  <c r="G405" i="68" s="1"/>
  <c r="F409" i="68"/>
  <c r="F405" i="68" s="1"/>
  <c r="E409" i="68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D405" i="68" s="1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I397" i="68" s="1"/>
  <c r="D397" i="68"/>
  <c r="G396" i="68"/>
  <c r="F396" i="68"/>
  <c r="E396" i="68"/>
  <c r="I396" i="68" s="1"/>
  <c r="D396" i="68"/>
  <c r="H396" i="68" s="1"/>
  <c r="J396" i="68" s="1"/>
  <c r="G395" i="68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G385" i="68" s="1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F374" i="68" s="1"/>
  <c r="E378" i="68"/>
  <c r="I378" i="68" s="1"/>
  <c r="D378" i="68"/>
  <c r="G377" i="68"/>
  <c r="I377" i="68" s="1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J375" i="68" s="1"/>
  <c r="G373" i="68"/>
  <c r="F373" i="68"/>
  <c r="E373" i="68"/>
  <c r="E372" i="68" s="1"/>
  <c r="D373" i="68"/>
  <c r="H373" i="68" s="1"/>
  <c r="J373" i="68" s="1"/>
  <c r="J372" i="68"/>
  <c r="H372" i="68"/>
  <c r="F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D367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G353" i="68"/>
  <c r="F353" i="68"/>
  <c r="E353" i="68"/>
  <c r="D353" i="68"/>
  <c r="H353" i="68" s="1"/>
  <c r="J353" i="68" s="1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G342" i="68"/>
  <c r="F342" i="68"/>
  <c r="F338" i="68" s="1"/>
  <c r="E342" i="68"/>
  <c r="I342" i="68" s="1"/>
  <c r="D342" i="68"/>
  <c r="H342" i="68" s="1"/>
  <c r="J342" i="68" s="1"/>
  <c r="G341" i="68"/>
  <c r="I341" i="68" s="1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G339" i="68"/>
  <c r="F339" i="68"/>
  <c r="E339" i="68"/>
  <c r="I339" i="68" s="1"/>
  <c r="D339" i="68"/>
  <c r="H339" i="68" s="1"/>
  <c r="J339" i="68" s="1"/>
  <c r="G337" i="68"/>
  <c r="I337" i="68" s="1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F325" i="68" s="1"/>
  <c r="E329" i="68"/>
  <c r="I329" i="68" s="1"/>
  <c r="D329" i="68"/>
  <c r="H329" i="68" s="1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J326" i="68" s="1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D320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D311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I312" i="68" s="1"/>
  <c r="D312" i="68"/>
  <c r="H312" i="68" s="1"/>
  <c r="G311" i="68"/>
  <c r="G310" i="68"/>
  <c r="F310" i="68"/>
  <c r="E310" i="68"/>
  <c r="D310" i="68"/>
  <c r="H310" i="68" s="1"/>
  <c r="J310" i="68" s="1"/>
  <c r="G309" i="68"/>
  <c r="F309" i="68"/>
  <c r="F306" i="68" s="1"/>
  <c r="E309" i="68"/>
  <c r="I309" i="68" s="1"/>
  <c r="D309" i="68"/>
  <c r="I308" i="68"/>
  <c r="G308" i="68"/>
  <c r="F308" i="68"/>
  <c r="E308" i="68"/>
  <c r="D308" i="68"/>
  <c r="H308" i="68" s="1"/>
  <c r="J308" i="68" s="1"/>
  <c r="G307" i="68"/>
  <c r="G306" i="68" s="1"/>
  <c r="F307" i="68"/>
  <c r="E307" i="68"/>
  <c r="D307" i="68"/>
  <c r="H307" i="68" s="1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G300" i="68"/>
  <c r="F300" i="68"/>
  <c r="E300" i="68"/>
  <c r="I300" i="68" s="1"/>
  <c r="D300" i="68"/>
  <c r="H300" i="68" s="1"/>
  <c r="J300" i="68" s="1"/>
  <c r="G298" i="68"/>
  <c r="F298" i="68"/>
  <c r="E298" i="68"/>
  <c r="I298" i="68" s="1"/>
  <c r="I297" i="68" s="1"/>
  <c r="D298" i="68"/>
  <c r="D297" i="68" s="1"/>
  <c r="G297" i="68"/>
  <c r="F297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D293" i="68" s="1"/>
  <c r="G293" i="68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E288" i="68" s="1"/>
  <c r="D289" i="68"/>
  <c r="D288" i="68"/>
  <c r="G286" i="68"/>
  <c r="F286" i="68"/>
  <c r="E286" i="68"/>
  <c r="D286" i="68"/>
  <c r="D284" i="68" s="1"/>
  <c r="G285" i="68"/>
  <c r="F285" i="68"/>
  <c r="F284" i="68" s="1"/>
  <c r="E285" i="68"/>
  <c r="I285" i="68" s="1"/>
  <c r="D285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D281" i="68" s="1"/>
  <c r="F281" i="68"/>
  <c r="G280" i="68"/>
  <c r="F280" i="68"/>
  <c r="F279" i="68" s="1"/>
  <c r="E280" i="68"/>
  <c r="I280" i="68" s="1"/>
  <c r="I279" i="68" s="1"/>
  <c r="D280" i="68"/>
  <c r="D279" i="68" s="1"/>
  <c r="G279" i="68"/>
  <c r="E279" i="68"/>
  <c r="G278" i="68"/>
  <c r="G275" i="68" s="1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D276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G266" i="68" s="1"/>
  <c r="F270" i="68"/>
  <c r="E270" i="68"/>
  <c r="D270" i="68"/>
  <c r="H270" i="68" s="1"/>
  <c r="J270" i="68" s="1"/>
  <c r="G269" i="68"/>
  <c r="F269" i="68"/>
  <c r="F266" i="68" s="1"/>
  <c r="E269" i="68"/>
  <c r="I269" i="68" s="1"/>
  <c r="D269" i="68"/>
  <c r="H269" i="68" s="1"/>
  <c r="J269" i="68" s="1"/>
  <c r="G268" i="68"/>
  <c r="F268" i="68"/>
  <c r="E268" i="68"/>
  <c r="I268" i="68" s="1"/>
  <c r="D268" i="68"/>
  <c r="G267" i="68"/>
  <c r="F267" i="68"/>
  <c r="E267" i="68"/>
  <c r="D267" i="68"/>
  <c r="H267" i="68" s="1"/>
  <c r="J267" i="68" s="1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D262" i="68"/>
  <c r="D261" i="68" s="1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F254" i="68" s="1"/>
  <c r="E257" i="68"/>
  <c r="I257" i="68" s="1"/>
  <c r="D257" i="68"/>
  <c r="D254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D255" i="68"/>
  <c r="H255" i="68" s="1"/>
  <c r="G253" i="68"/>
  <c r="F253" i="68"/>
  <c r="E253" i="68"/>
  <c r="I253" i="68" s="1"/>
  <c r="D253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D250" i="68"/>
  <c r="D249" i="68" s="1"/>
  <c r="F249" i="68"/>
  <c r="G248" i="68"/>
  <c r="F248" i="68"/>
  <c r="E248" i="68"/>
  <c r="I248" i="68" s="1"/>
  <c r="D248" i="68"/>
  <c r="H248" i="68" s="1"/>
  <c r="J248" i="68" s="1"/>
  <c r="G247" i="68"/>
  <c r="F247" i="68"/>
  <c r="E247" i="68"/>
  <c r="D247" i="68"/>
  <c r="D246" i="68" s="1"/>
  <c r="G246" i="68"/>
  <c r="F246" i="68"/>
  <c r="G243" i="68"/>
  <c r="F243" i="68"/>
  <c r="E243" i="68"/>
  <c r="I243" i="68" s="1"/>
  <c r="D243" i="68"/>
  <c r="H243" i="68" s="1"/>
  <c r="J243" i="68" s="1"/>
  <c r="G242" i="68"/>
  <c r="G239" i="68" s="1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H240" i="68" s="1"/>
  <c r="D239" i="68"/>
  <c r="G238" i="68"/>
  <c r="G237" i="68" s="1"/>
  <c r="F238" i="68"/>
  <c r="E238" i="68"/>
  <c r="D238" i="68"/>
  <c r="D237" i="68" s="1"/>
  <c r="F237" i="68"/>
  <c r="E237" i="68"/>
  <c r="G236" i="68"/>
  <c r="F236" i="68"/>
  <c r="E236" i="68"/>
  <c r="I236" i="68" s="1"/>
  <c r="D236" i="68"/>
  <c r="H236" i="68" s="1"/>
  <c r="J236" i="68" s="1"/>
  <c r="G235" i="68"/>
  <c r="F235" i="68"/>
  <c r="E235" i="68"/>
  <c r="D235" i="68"/>
  <c r="D234" i="68" s="1"/>
  <c r="D233" i="68" s="1"/>
  <c r="G234" i="68"/>
  <c r="G233" i="68" s="1"/>
  <c r="F234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G229" i="68"/>
  <c r="G228" i="68" s="1"/>
  <c r="F229" i="68"/>
  <c r="F228" i="68" s="1"/>
  <c r="E229" i="68"/>
  <c r="I229" i="68" s="1"/>
  <c r="D229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I226" i="68" s="1"/>
  <c r="I225" i="68" s="1"/>
  <c r="D226" i="68"/>
  <c r="D225" i="68" s="1"/>
  <c r="F225" i="68"/>
  <c r="E225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G222" i="68"/>
  <c r="G220" i="68" s="1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H221" i="68" s="1"/>
  <c r="G219" i="68"/>
  <c r="F219" i="68"/>
  <c r="E219" i="68"/>
  <c r="I219" i="68" s="1"/>
  <c r="D219" i="68"/>
  <c r="H219" i="68" s="1"/>
  <c r="J219" i="68" s="1"/>
  <c r="G218" i="68"/>
  <c r="G215" i="68" s="1"/>
  <c r="F218" i="68"/>
  <c r="E218" i="68"/>
  <c r="D218" i="68"/>
  <c r="H218" i="68" s="1"/>
  <c r="J218" i="68" s="1"/>
  <c r="G217" i="68"/>
  <c r="F217" i="68"/>
  <c r="F215" i="68" s="1"/>
  <c r="E217" i="68"/>
  <c r="I217" i="68" s="1"/>
  <c r="D217" i="68"/>
  <c r="H217" i="68" s="1"/>
  <c r="J217" i="68" s="1"/>
  <c r="G216" i="68"/>
  <c r="F216" i="68"/>
  <c r="E216" i="68"/>
  <c r="I216" i="68" s="1"/>
  <c r="D216" i="68"/>
  <c r="H216" i="68" s="1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F206" i="68" s="1"/>
  <c r="E210" i="68"/>
  <c r="D210" i="68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G206" i="68" s="1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G202" i="68"/>
  <c r="F202" i="68"/>
  <c r="E202" i="68"/>
  <c r="I202" i="68" s="1"/>
  <c r="D202" i="68"/>
  <c r="H202" i="68" s="1"/>
  <c r="F201" i="68"/>
  <c r="E201" i="68"/>
  <c r="G199" i="68"/>
  <c r="F199" i="68"/>
  <c r="E199" i="68"/>
  <c r="I199" i="68" s="1"/>
  <c r="D199" i="68"/>
  <c r="H199" i="68" s="1"/>
  <c r="J199" i="68" s="1"/>
  <c r="G198" i="68"/>
  <c r="F198" i="68"/>
  <c r="F193" i="68" s="1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G194" i="68"/>
  <c r="F194" i="68"/>
  <c r="E194" i="68"/>
  <c r="I194" i="68" s="1"/>
  <c r="D194" i="68"/>
  <c r="H194" i="68" s="1"/>
  <c r="J194" i="68" s="1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F189" i="68" s="1"/>
  <c r="F188" i="68" s="1"/>
  <c r="E190" i="68"/>
  <c r="I190" i="68" s="1"/>
  <c r="D190" i="68"/>
  <c r="G189" i="68"/>
  <c r="G186" i="68"/>
  <c r="F186" i="68"/>
  <c r="E186" i="68"/>
  <c r="I186" i="68" s="1"/>
  <c r="D186" i="68"/>
  <c r="H186" i="68" s="1"/>
  <c r="J186" i="68" s="1"/>
  <c r="G185" i="68"/>
  <c r="G181" i="68" s="1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F181" i="68" s="1"/>
  <c r="E183" i="68"/>
  <c r="I183" i="68" s="1"/>
  <c r="D183" i="68"/>
  <c r="H183" i="68" s="1"/>
  <c r="J183" i="68" s="1"/>
  <c r="G182" i="68"/>
  <c r="F182" i="68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G176" i="68"/>
  <c r="G175" i="68" s="1"/>
  <c r="F176" i="68"/>
  <c r="E176" i="68"/>
  <c r="I176" i="68" s="1"/>
  <c r="D176" i="68"/>
  <c r="H176" i="68" s="1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H173" i="68" s="1"/>
  <c r="J173" i="68" s="1"/>
  <c r="G172" i="68"/>
  <c r="G170" i="68" s="1"/>
  <c r="F172" i="68"/>
  <c r="E172" i="68"/>
  <c r="I172" i="68" s="1"/>
  <c r="D172" i="68"/>
  <c r="H172" i="68" s="1"/>
  <c r="J172" i="68" s="1"/>
  <c r="G171" i="68"/>
  <c r="F171" i="68"/>
  <c r="F170" i="68" s="1"/>
  <c r="E171" i="68"/>
  <c r="E170" i="68" s="1"/>
  <c r="D171" i="68"/>
  <c r="H171" i="68" s="1"/>
  <c r="J171" i="68" s="1"/>
  <c r="G169" i="68"/>
  <c r="F169" i="68"/>
  <c r="E169" i="68"/>
  <c r="D169" i="68"/>
  <c r="H169" i="68" s="1"/>
  <c r="J169" i="68" s="1"/>
  <c r="G168" i="68"/>
  <c r="G166" i="68" s="1"/>
  <c r="G165" i="68" s="1"/>
  <c r="F168" i="68"/>
  <c r="E168" i="68"/>
  <c r="I168" i="68" s="1"/>
  <c r="D168" i="68"/>
  <c r="H168" i="68" s="1"/>
  <c r="J168" i="68" s="1"/>
  <c r="G167" i="68"/>
  <c r="F167" i="68"/>
  <c r="F166" i="68" s="1"/>
  <c r="E167" i="68"/>
  <c r="I167" i="68" s="1"/>
  <c r="D167" i="68"/>
  <c r="H167" i="68" s="1"/>
  <c r="J167" i="68" s="1"/>
  <c r="D166" i="68"/>
  <c r="G164" i="68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H163" i="68" s="1"/>
  <c r="J163" i="68" s="1"/>
  <c r="G162" i="68"/>
  <c r="F162" i="68"/>
  <c r="E162" i="68"/>
  <c r="D162" i="68"/>
  <c r="D161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G156" i="68"/>
  <c r="G155" i="68" s="1"/>
  <c r="G154" i="68" s="1"/>
  <c r="F156" i="68"/>
  <c r="E156" i="68"/>
  <c r="I156" i="68" s="1"/>
  <c r="D156" i="68"/>
  <c r="H156" i="68" s="1"/>
  <c r="G153" i="68"/>
  <c r="G149" i="68" s="1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H151" i="68" s="1"/>
  <c r="J151" i="68" s="1"/>
  <c r="G150" i="68"/>
  <c r="F150" i="68"/>
  <c r="E150" i="68"/>
  <c r="D150" i="68"/>
  <c r="D149" i="68" s="1"/>
  <c r="G148" i="68"/>
  <c r="G146" i="68" s="1"/>
  <c r="F148" i="68"/>
  <c r="E148" i="68"/>
  <c r="I148" i="68" s="1"/>
  <c r="D148" i="68"/>
  <c r="H148" i="68" s="1"/>
  <c r="J148" i="68" s="1"/>
  <c r="G147" i="68"/>
  <c r="F147" i="68"/>
  <c r="F146" i="68" s="1"/>
  <c r="E147" i="68"/>
  <c r="E146" i="68" s="1"/>
  <c r="D147" i="68"/>
  <c r="H147" i="68" s="1"/>
  <c r="J147" i="68" s="1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G143" i="68"/>
  <c r="F143" i="68"/>
  <c r="F142" i="68" s="1"/>
  <c r="E143" i="68"/>
  <c r="E142" i="68" s="1"/>
  <c r="D143" i="68"/>
  <c r="H143" i="68" s="1"/>
  <c r="J143" i="68" s="1"/>
  <c r="D142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G139" i="68"/>
  <c r="F139" i="68"/>
  <c r="F138" i="68" s="1"/>
  <c r="E139" i="68"/>
  <c r="E138" i="68" s="1"/>
  <c r="D139" i="68"/>
  <c r="H139" i="68" s="1"/>
  <c r="J139" i="68" s="1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G135" i="68"/>
  <c r="F135" i="68"/>
  <c r="F134" i="68" s="1"/>
  <c r="E135" i="68"/>
  <c r="E134" i="68" s="1"/>
  <c r="D135" i="68"/>
  <c r="H135" i="68" s="1"/>
  <c r="J135" i="68" s="1"/>
  <c r="G133" i="68"/>
  <c r="G129" i="68" s="1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F129" i="68" s="1"/>
  <c r="E131" i="68"/>
  <c r="I131" i="68" s="1"/>
  <c r="D131" i="68"/>
  <c r="H131" i="68" s="1"/>
  <c r="J131" i="68" s="1"/>
  <c r="G130" i="68"/>
  <c r="F130" i="68"/>
  <c r="E130" i="68"/>
  <c r="D130" i="68"/>
  <c r="H130" i="68" s="1"/>
  <c r="G128" i="68"/>
  <c r="G126" i="68" s="1"/>
  <c r="F128" i="68"/>
  <c r="E128" i="68"/>
  <c r="I128" i="68" s="1"/>
  <c r="D128" i="68"/>
  <c r="I127" i="68"/>
  <c r="G127" i="68"/>
  <c r="F127" i="68"/>
  <c r="E127" i="68"/>
  <c r="D127" i="68"/>
  <c r="H127" i="68" s="1"/>
  <c r="G125" i="68"/>
  <c r="F125" i="68"/>
  <c r="E125" i="68"/>
  <c r="I125" i="68" s="1"/>
  <c r="D125" i="68"/>
  <c r="G124" i="68"/>
  <c r="G123" i="68" s="1"/>
  <c r="F124" i="68"/>
  <c r="E124" i="68"/>
  <c r="I124" i="68" s="1"/>
  <c r="I123" i="68" s="1"/>
  <c r="D124" i="68"/>
  <c r="F123" i="68"/>
  <c r="E123" i="68"/>
  <c r="G121" i="68"/>
  <c r="F121" i="68"/>
  <c r="E121" i="68"/>
  <c r="D121" i="68"/>
  <c r="H121" i="68" s="1"/>
  <c r="J121" i="68" s="1"/>
  <c r="G120" i="68"/>
  <c r="G117" i="68" s="1"/>
  <c r="F120" i="68"/>
  <c r="E120" i="68"/>
  <c r="D120" i="68"/>
  <c r="H120" i="68" s="1"/>
  <c r="J120" i="68" s="1"/>
  <c r="G119" i="68"/>
  <c r="F119" i="68"/>
  <c r="F117" i="68" s="1"/>
  <c r="E119" i="68"/>
  <c r="I119" i="68" s="1"/>
  <c r="D119" i="68"/>
  <c r="G118" i="68"/>
  <c r="F118" i="68"/>
  <c r="E118" i="68"/>
  <c r="D118" i="68"/>
  <c r="D117" i="68" s="1"/>
  <c r="G116" i="68"/>
  <c r="G114" i="68" s="1"/>
  <c r="G113" i="68" s="1"/>
  <c r="F116" i="68"/>
  <c r="E116" i="68"/>
  <c r="D116" i="68"/>
  <c r="H116" i="68" s="1"/>
  <c r="J116" i="68" s="1"/>
  <c r="G115" i="68"/>
  <c r="F115" i="68"/>
  <c r="F114" i="68" s="1"/>
  <c r="F113" i="68" s="1"/>
  <c r="E115" i="68"/>
  <c r="I115" i="68" s="1"/>
  <c r="D115" i="68"/>
  <c r="D114" i="68" s="1"/>
  <c r="G112" i="68"/>
  <c r="F112" i="68"/>
  <c r="F108" i="68" s="1"/>
  <c r="E112" i="68"/>
  <c r="I112" i="68" s="1"/>
  <c r="D112" i="68"/>
  <c r="I111" i="68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D108" i="68" s="1"/>
  <c r="G108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G104" i="68"/>
  <c r="G100" i="68" s="1"/>
  <c r="F104" i="68"/>
  <c r="E104" i="68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D102" i="68"/>
  <c r="H102" i="68" s="1"/>
  <c r="J102" i="68" s="1"/>
  <c r="G101" i="68"/>
  <c r="F101" i="68"/>
  <c r="E101" i="68"/>
  <c r="I101" i="68" s="1"/>
  <c r="D101" i="68"/>
  <c r="D100" i="68" s="1"/>
  <c r="F100" i="68"/>
  <c r="G99" i="68"/>
  <c r="F99" i="68"/>
  <c r="E99" i="68"/>
  <c r="I99" i="68" s="1"/>
  <c r="D99" i="68"/>
  <c r="G98" i="68"/>
  <c r="F98" i="68"/>
  <c r="E98" i="68"/>
  <c r="D98" i="68"/>
  <c r="H98" i="68" s="1"/>
  <c r="J98" i="68" s="1"/>
  <c r="G97" i="68"/>
  <c r="F97" i="68"/>
  <c r="E97" i="68"/>
  <c r="I97" i="68" s="1"/>
  <c r="D97" i="68"/>
  <c r="G96" i="68"/>
  <c r="G95" i="68" s="1"/>
  <c r="F96" i="68"/>
  <c r="E96" i="68"/>
  <c r="I96" i="68" s="1"/>
  <c r="D96" i="68"/>
  <c r="F95" i="68"/>
  <c r="G93" i="68"/>
  <c r="F93" i="68"/>
  <c r="E93" i="68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G87" i="68"/>
  <c r="F87" i="68"/>
  <c r="E87" i="68"/>
  <c r="I87" i="68" s="1"/>
  <c r="D87" i="68"/>
  <c r="H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I83" i="68"/>
  <c r="G83" i="68"/>
  <c r="F83" i="68"/>
  <c r="E83" i="68"/>
  <c r="D83" i="68"/>
  <c r="H83" i="68" s="1"/>
  <c r="J83" i="68" s="1"/>
  <c r="G82" i="68"/>
  <c r="F82" i="68"/>
  <c r="E82" i="68"/>
  <c r="D82" i="68"/>
  <c r="H82" i="68" s="1"/>
  <c r="G81" i="68"/>
  <c r="G80" i="68"/>
  <c r="F80" i="68"/>
  <c r="E80" i="68"/>
  <c r="I80" i="68" s="1"/>
  <c r="D80" i="68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G76" i="68"/>
  <c r="G70" i="68" s="1"/>
  <c r="F76" i="68"/>
  <c r="E76" i="68"/>
  <c r="D76" i="68"/>
  <c r="H76" i="68" s="1"/>
  <c r="J76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G71" i="68"/>
  <c r="F71" i="68"/>
  <c r="E71" i="68"/>
  <c r="I71" i="68" s="1"/>
  <c r="D71" i="68"/>
  <c r="H71" i="68" s="1"/>
  <c r="J71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G63" i="68"/>
  <c r="G62" i="68" s="1"/>
  <c r="F63" i="68"/>
  <c r="E63" i="68"/>
  <c r="D63" i="68"/>
  <c r="H63" i="68" s="1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G58" i="68"/>
  <c r="G57" i="68" s="1"/>
  <c r="F58" i="68"/>
  <c r="F57" i="68" s="1"/>
  <c r="E58" i="68"/>
  <c r="I58" i="68" s="1"/>
  <c r="I57" i="68" s="1"/>
  <c r="D58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G53" i="68"/>
  <c r="G52" i="68" s="1"/>
  <c r="F53" i="68"/>
  <c r="F52" i="68" s="1"/>
  <c r="E53" i="68"/>
  <c r="D53" i="68"/>
  <c r="H53" i="68" s="1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G48" i="68"/>
  <c r="F48" i="68"/>
  <c r="E48" i="68"/>
  <c r="I48" i="68" s="1"/>
  <c r="D48" i="68"/>
  <c r="H48" i="68" s="1"/>
  <c r="J48" i="68" s="1"/>
  <c r="G47" i="68"/>
  <c r="G46" i="68" s="1"/>
  <c r="F47" i="68"/>
  <c r="E47" i="68"/>
  <c r="E46" i="68" s="1"/>
  <c r="D47" i="68"/>
  <c r="F46" i="68"/>
  <c r="F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D40" i="68" s="1"/>
  <c r="D39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I35" i="68" s="1"/>
  <c r="D36" i="68"/>
  <c r="H36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D31" i="68"/>
  <c r="H31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E25" i="68" s="1"/>
  <c r="D26" i="68"/>
  <c r="D25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F20" i="68" s="1"/>
  <c r="F19" i="68" s="1"/>
  <c r="E21" i="68"/>
  <c r="I21" i="68" s="1"/>
  <c r="I20" i="68" s="1"/>
  <c r="D21" i="68"/>
  <c r="D20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E14" i="68" s="1"/>
  <c r="D15" i="68"/>
  <c r="D14" i="68" s="1"/>
  <c r="G14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I12" i="68" s="1"/>
  <c r="I11" i="68" s="1"/>
  <c r="D12" i="68"/>
  <c r="H12" i="68" s="1"/>
  <c r="D11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I9" i="68" s="1"/>
  <c r="I8" i="68" s="1"/>
  <c r="I7" i="68" s="1"/>
  <c r="D9" i="68"/>
  <c r="D8" i="68" s="1"/>
  <c r="D7" i="68" s="1"/>
  <c r="J54" i="68" l="1"/>
  <c r="J49" i="68"/>
  <c r="J59" i="68"/>
  <c r="E45" i="69"/>
  <c r="E44" i="73"/>
  <c r="E6" i="73"/>
  <c r="D6" i="73"/>
  <c r="J64" i="68"/>
  <c r="D6" i="69"/>
  <c r="D46" i="68"/>
  <c r="D56" i="69"/>
  <c r="D57" i="68"/>
  <c r="D45" i="69"/>
  <c r="E62" i="68"/>
  <c r="E52" i="68"/>
  <c r="E45" i="68" s="1"/>
  <c r="E20" i="68"/>
  <c r="E95" i="68"/>
  <c r="D175" i="68"/>
  <c r="E297" i="68"/>
  <c r="E8" i="68"/>
  <c r="D52" i="68"/>
  <c r="D45" i="68" s="1"/>
  <c r="E81" i="68"/>
  <c r="D129" i="68"/>
  <c r="H142" i="68"/>
  <c r="J142" i="68" s="1"/>
  <c r="D146" i="68"/>
  <c r="E193" i="68"/>
  <c r="D215" i="68"/>
  <c r="E228" i="68"/>
  <c r="D266" i="68"/>
  <c r="D245" i="68" s="1"/>
  <c r="I389" i="68"/>
  <c r="D35" i="68"/>
  <c r="E57" i="68"/>
  <c r="D123" i="68"/>
  <c r="D126" i="68"/>
  <c r="I126" i="68"/>
  <c r="D134" i="68"/>
  <c r="E166" i="68"/>
  <c r="D170" i="68"/>
  <c r="D193" i="68"/>
  <c r="D201" i="68"/>
  <c r="D228" i="68"/>
  <c r="E239" i="68"/>
  <c r="E249" i="68"/>
  <c r="I324" i="68"/>
  <c r="I328" i="68"/>
  <c r="I361" i="68"/>
  <c r="D395" i="68"/>
  <c r="D95" i="68"/>
  <c r="D94" i="68" s="1"/>
  <c r="E126" i="68"/>
  <c r="H134" i="68"/>
  <c r="J134" i="68" s="1"/>
  <c r="D138" i="68"/>
  <c r="D155" i="68"/>
  <c r="D154" i="68" s="1"/>
  <c r="I171" i="68"/>
  <c r="D206" i="68"/>
  <c r="E215" i="68"/>
  <c r="D220" i="68"/>
  <c r="D275" i="68"/>
  <c r="D306" i="68"/>
  <c r="D352" i="68"/>
  <c r="D357" i="68"/>
  <c r="D113" i="68"/>
  <c r="H138" i="68"/>
  <c r="J138" i="68" s="1"/>
  <c r="H338" i="68"/>
  <c r="J338" i="68" s="1"/>
  <c r="D415" i="68"/>
  <c r="E56" i="69"/>
  <c r="E70" i="68"/>
  <c r="E6" i="67"/>
  <c r="I31" i="68"/>
  <c r="I30" i="68" s="1"/>
  <c r="E6" i="69"/>
  <c r="H52" i="68"/>
  <c r="J53" i="68"/>
  <c r="H11" i="68"/>
  <c r="J11" i="68" s="1"/>
  <c r="J12" i="68"/>
  <c r="F7" i="68"/>
  <c r="F6" i="68" s="1"/>
  <c r="E19" i="68"/>
  <c r="G19" i="68"/>
  <c r="H35" i="68"/>
  <c r="J35" i="68" s="1"/>
  <c r="J36" i="68"/>
  <c r="H30" i="68"/>
  <c r="J130" i="68"/>
  <c r="H129" i="68"/>
  <c r="J129" i="68" s="1"/>
  <c r="G7" i="68"/>
  <c r="G6" i="68" s="1"/>
  <c r="D19" i="68"/>
  <c r="H39" i="68"/>
  <c r="J39" i="68" s="1"/>
  <c r="G45" i="68"/>
  <c r="H62" i="68"/>
  <c r="J82" i="68"/>
  <c r="H15" i="68"/>
  <c r="D81" i="68"/>
  <c r="I82" i="68"/>
  <c r="I81" i="68" s="1"/>
  <c r="E114" i="68"/>
  <c r="H125" i="68"/>
  <c r="J125" i="68" s="1"/>
  <c r="J136" i="68"/>
  <c r="J144" i="68"/>
  <c r="I15" i="68"/>
  <c r="I14" i="68" s="1"/>
  <c r="D30" i="68"/>
  <c r="H47" i="68"/>
  <c r="D86" i="68"/>
  <c r="H118" i="68"/>
  <c r="J156" i="68"/>
  <c r="J176" i="68"/>
  <c r="H201" i="68"/>
  <c r="J202" i="68"/>
  <c r="I228" i="68"/>
  <c r="I325" i="68"/>
  <c r="J340" i="68"/>
  <c r="H97" i="68"/>
  <c r="J97" i="68" s="1"/>
  <c r="J140" i="68"/>
  <c r="E293" i="68"/>
  <c r="I296" i="68"/>
  <c r="I293" i="68" s="1"/>
  <c r="E11" i="68"/>
  <c r="E7" i="68" s="1"/>
  <c r="H26" i="68"/>
  <c r="E35" i="68"/>
  <c r="H21" i="68"/>
  <c r="I26" i="68"/>
  <c r="I25" i="68" s="1"/>
  <c r="I19" i="68" s="1"/>
  <c r="E30" i="68"/>
  <c r="H41" i="68"/>
  <c r="I47" i="68"/>
  <c r="I46" i="68" s="1"/>
  <c r="H58" i="68"/>
  <c r="D62" i="68"/>
  <c r="D56" i="68" s="1"/>
  <c r="I63" i="68"/>
  <c r="I62" i="68" s="1"/>
  <c r="D70" i="68"/>
  <c r="I76" i="68"/>
  <c r="E86" i="68"/>
  <c r="J87" i="68"/>
  <c r="G86" i="68"/>
  <c r="G56" i="68" s="1"/>
  <c r="I92" i="68"/>
  <c r="G94" i="68"/>
  <c r="I98" i="68"/>
  <c r="I95" i="68" s="1"/>
  <c r="E100" i="68"/>
  <c r="I102" i="68"/>
  <c r="I104" i="68"/>
  <c r="H109" i="68"/>
  <c r="I116" i="68"/>
  <c r="I114" i="68" s="1"/>
  <c r="E117" i="68"/>
  <c r="I118" i="68"/>
  <c r="I120" i="68"/>
  <c r="J127" i="68"/>
  <c r="I133" i="68"/>
  <c r="I137" i="68"/>
  <c r="I141" i="68"/>
  <c r="I145" i="68"/>
  <c r="H146" i="68"/>
  <c r="J146" i="68" s="1"/>
  <c r="H150" i="68"/>
  <c r="I153" i="68"/>
  <c r="H162" i="68"/>
  <c r="D181" i="68"/>
  <c r="H182" i="68"/>
  <c r="I185" i="68"/>
  <c r="I224" i="68"/>
  <c r="E220" i="68"/>
  <c r="G245" i="68"/>
  <c r="F245" i="68"/>
  <c r="I265" i="68"/>
  <c r="E261" i="68"/>
  <c r="G372" i="68"/>
  <c r="I373" i="68"/>
  <c r="I372" i="68" s="1"/>
  <c r="I53" i="68"/>
  <c r="I52" i="68" s="1"/>
  <c r="F94" i="68"/>
  <c r="H101" i="68"/>
  <c r="J329" i="68"/>
  <c r="H325" i="68"/>
  <c r="J325" i="68" s="1"/>
  <c r="H9" i="68"/>
  <c r="H72" i="68"/>
  <c r="J72" i="68" s="1"/>
  <c r="H75" i="68"/>
  <c r="J75" i="68" s="1"/>
  <c r="I77" i="68"/>
  <c r="I70" i="68" s="1"/>
  <c r="H80" i="68"/>
  <c r="J80" i="68" s="1"/>
  <c r="F81" i="68"/>
  <c r="F56" i="68" s="1"/>
  <c r="H84" i="68"/>
  <c r="J84" i="68" s="1"/>
  <c r="F86" i="68"/>
  <c r="H88" i="68"/>
  <c r="J88" i="68" s="1"/>
  <c r="H91" i="68"/>
  <c r="J91" i="68" s="1"/>
  <c r="I93" i="68"/>
  <c r="H96" i="68"/>
  <c r="H99" i="68"/>
  <c r="J99" i="68" s="1"/>
  <c r="H103" i="68"/>
  <c r="J103" i="68" s="1"/>
  <c r="I105" i="68"/>
  <c r="I100" i="68" s="1"/>
  <c r="E108" i="68"/>
  <c r="H112" i="68"/>
  <c r="J112" i="68" s="1"/>
  <c r="H115" i="68"/>
  <c r="H119" i="68"/>
  <c r="J119" i="68" s="1"/>
  <c r="I121" i="68"/>
  <c r="H124" i="68"/>
  <c r="F126" i="68"/>
  <c r="F122" i="68" s="1"/>
  <c r="H128" i="68"/>
  <c r="J128" i="68" s="1"/>
  <c r="E129" i="68"/>
  <c r="I135" i="68"/>
  <c r="G134" i="68"/>
  <c r="I139" i="68"/>
  <c r="G138" i="68"/>
  <c r="G122" i="68" s="1"/>
  <c r="I143" i="68"/>
  <c r="I142" i="68" s="1"/>
  <c r="G142" i="68"/>
  <c r="I147" i="68"/>
  <c r="I146" i="68" s="1"/>
  <c r="E149" i="68"/>
  <c r="E155" i="68"/>
  <c r="F155" i="68"/>
  <c r="F154" i="68" s="1"/>
  <c r="I157" i="68"/>
  <c r="I155" i="68" s="1"/>
  <c r="I154" i="68" s="1"/>
  <c r="E161" i="68"/>
  <c r="H166" i="68"/>
  <c r="I169" i="68"/>
  <c r="I166" i="68" s="1"/>
  <c r="H170" i="68"/>
  <c r="J170" i="68" s="1"/>
  <c r="I173" i="68"/>
  <c r="I170" i="68" s="1"/>
  <c r="E175" i="68"/>
  <c r="F175" i="68"/>
  <c r="F165" i="68" s="1"/>
  <c r="I177" i="68"/>
  <c r="I175" i="68" s="1"/>
  <c r="E181" i="68"/>
  <c r="J216" i="68"/>
  <c r="H215" i="68"/>
  <c r="J215" i="68" s="1"/>
  <c r="J240" i="68"/>
  <c r="H239" i="68"/>
  <c r="J239" i="68" s="1"/>
  <c r="H321" i="68"/>
  <c r="E352" i="68"/>
  <c r="I353" i="68"/>
  <c r="I352" i="68" s="1"/>
  <c r="I369" i="68"/>
  <c r="I367" i="68" s="1"/>
  <c r="E367" i="68"/>
  <c r="I130" i="68"/>
  <c r="I129" i="68" s="1"/>
  <c r="I150" i="68"/>
  <c r="I149" i="68" s="1"/>
  <c r="H157" i="68"/>
  <c r="J157" i="68" s="1"/>
  <c r="I162" i="68"/>
  <c r="I161" i="68" s="1"/>
  <c r="H177" i="68"/>
  <c r="J177" i="68" s="1"/>
  <c r="I182" i="68"/>
  <c r="I181" i="68" s="1"/>
  <c r="H195" i="68"/>
  <c r="J195" i="68" s="1"/>
  <c r="F200" i="68"/>
  <c r="F187" i="68" s="1"/>
  <c r="H203" i="68"/>
  <c r="J203" i="68" s="1"/>
  <c r="H207" i="68"/>
  <c r="J221" i="68"/>
  <c r="H235" i="68"/>
  <c r="H247" i="68"/>
  <c r="J255" i="68"/>
  <c r="H262" i="68"/>
  <c r="H268" i="68"/>
  <c r="H286" i="68"/>
  <c r="J286" i="68" s="1"/>
  <c r="G288" i="68"/>
  <c r="G287" i="68" s="1"/>
  <c r="I289" i="68"/>
  <c r="I288" i="68" s="1"/>
  <c r="G299" i="68"/>
  <c r="I301" i="68"/>
  <c r="J312" i="68"/>
  <c r="I338" i="68"/>
  <c r="H358" i="68"/>
  <c r="I109" i="68"/>
  <c r="I108" i="68" s="1"/>
  <c r="E189" i="68"/>
  <c r="E188" i="68" s="1"/>
  <c r="I191" i="68"/>
  <c r="I189" i="68" s="1"/>
  <c r="I195" i="68"/>
  <c r="H198" i="68"/>
  <c r="J198" i="68" s="1"/>
  <c r="I203" i="68"/>
  <c r="I201" i="68" s="1"/>
  <c r="I207" i="68"/>
  <c r="H210" i="68"/>
  <c r="J210" i="68" s="1"/>
  <c r="H223" i="68"/>
  <c r="J223" i="68" s="1"/>
  <c r="H229" i="68"/>
  <c r="E234" i="68"/>
  <c r="E233" i="68" s="1"/>
  <c r="F239" i="68"/>
  <c r="E246" i="68"/>
  <c r="I250" i="68"/>
  <c r="I249" i="68" s="1"/>
  <c r="I252" i="68"/>
  <c r="E275" i="68"/>
  <c r="H282" i="68"/>
  <c r="I299" i="68"/>
  <c r="J307" i="68"/>
  <c r="I311" i="68"/>
  <c r="I320" i="68"/>
  <c r="I349" i="68"/>
  <c r="I347" i="68" s="1"/>
  <c r="E347" i="68"/>
  <c r="D385" i="68"/>
  <c r="H386" i="68"/>
  <c r="I393" i="68"/>
  <c r="I385" i="68" s="1"/>
  <c r="E385" i="68"/>
  <c r="E410" i="68"/>
  <c r="I411" i="68"/>
  <c r="D189" i="68"/>
  <c r="H190" i="68"/>
  <c r="G193" i="68"/>
  <c r="G188" i="68" s="1"/>
  <c r="G187" i="68" s="1"/>
  <c r="I198" i="68"/>
  <c r="G201" i="68"/>
  <c r="G200" i="68" s="1"/>
  <c r="E206" i="68"/>
  <c r="I208" i="68"/>
  <c r="I210" i="68"/>
  <c r="I214" i="68"/>
  <c r="I218" i="68"/>
  <c r="I215" i="68" s="1"/>
  <c r="I222" i="68"/>
  <c r="H231" i="68"/>
  <c r="J231" i="68" s="1"/>
  <c r="I238" i="68"/>
  <c r="I237" i="68" s="1"/>
  <c r="I242" i="68"/>
  <c r="I239" i="68" s="1"/>
  <c r="D274" i="68"/>
  <c r="H276" i="68"/>
  <c r="H280" i="68"/>
  <c r="F299" i="68"/>
  <c r="F287" i="68" s="1"/>
  <c r="I315" i="68"/>
  <c r="E311" i="68"/>
  <c r="H354" i="68"/>
  <c r="J354" i="68" s="1"/>
  <c r="I357" i="68"/>
  <c r="H362" i="68"/>
  <c r="J362" i="68" s="1"/>
  <c r="I374" i="68"/>
  <c r="H378" i="68"/>
  <c r="H226" i="68"/>
  <c r="I235" i="68"/>
  <c r="I234" i="68" s="1"/>
  <c r="I233" i="68" s="1"/>
  <c r="H238" i="68"/>
  <c r="I247" i="68"/>
  <c r="I246" i="68" s="1"/>
  <c r="H250" i="68"/>
  <c r="I258" i="68"/>
  <c r="I262" i="68"/>
  <c r="I261" i="68" s="1"/>
  <c r="I282" i="68"/>
  <c r="I281" i="68" s="1"/>
  <c r="E284" i="68"/>
  <c r="G284" i="68"/>
  <c r="G274" i="68" s="1"/>
  <c r="I286" i="68"/>
  <c r="I284" i="68" s="1"/>
  <c r="H289" i="68"/>
  <c r="D299" i="68"/>
  <c r="D287" i="68" s="1"/>
  <c r="D244" i="68" s="1"/>
  <c r="H301" i="68"/>
  <c r="I310" i="68"/>
  <c r="H314" i="68"/>
  <c r="J314" i="68" s="1"/>
  <c r="E320" i="68"/>
  <c r="G325" i="68"/>
  <c r="G338" i="68"/>
  <c r="D347" i="68"/>
  <c r="H348" i="68"/>
  <c r="E357" i="68"/>
  <c r="H368" i="68"/>
  <c r="G374" i="68"/>
  <c r="H418" i="68"/>
  <c r="J418" i="68" s="1"/>
  <c r="H253" i="68"/>
  <c r="J253" i="68" s="1"/>
  <c r="E254" i="68"/>
  <c r="I255" i="68"/>
  <c r="I254" i="68" s="1"/>
  <c r="H257" i="68"/>
  <c r="J257" i="68" s="1"/>
  <c r="I270" i="68"/>
  <c r="F275" i="68"/>
  <c r="F274" i="68" s="1"/>
  <c r="I278" i="68"/>
  <c r="I275" i="68" s="1"/>
  <c r="I274" i="68" s="1"/>
  <c r="H285" i="68"/>
  <c r="E299" i="68"/>
  <c r="H305" i="68"/>
  <c r="J305" i="68" s="1"/>
  <c r="E306" i="68"/>
  <c r="I307" i="68"/>
  <c r="I306" i="68" s="1"/>
  <c r="H309" i="68"/>
  <c r="J309" i="68" s="1"/>
  <c r="F320" i="68"/>
  <c r="D325" i="68"/>
  <c r="D338" i="68"/>
  <c r="G352" i="68"/>
  <c r="F357" i="68"/>
  <c r="F371" i="68"/>
  <c r="D374" i="68"/>
  <c r="D371" i="68" s="1"/>
  <c r="H371" i="68" s="1"/>
  <c r="J371" i="68" s="1"/>
  <c r="F385" i="68"/>
  <c r="E395" i="68"/>
  <c r="H406" i="68"/>
  <c r="I409" i="68"/>
  <c r="I413" i="68"/>
  <c r="E415" i="68"/>
  <c r="E266" i="68"/>
  <c r="I267" i="68"/>
  <c r="I266" i="68" s="1"/>
  <c r="H294" i="68"/>
  <c r="H298" i="68"/>
  <c r="E325" i="68"/>
  <c r="E338" i="68"/>
  <c r="E374" i="68"/>
  <c r="E371" i="68" s="1"/>
  <c r="H398" i="68"/>
  <c r="J398" i="68" s="1"/>
  <c r="I401" i="68"/>
  <c r="I395" i="68" s="1"/>
  <c r="G415" i="68"/>
  <c r="I421" i="68"/>
  <c r="H397" i="68"/>
  <c r="J397" i="68" s="1"/>
  <c r="H400" i="68"/>
  <c r="J400" i="68" s="1"/>
  <c r="I402" i="68"/>
  <c r="I406" i="68"/>
  <c r="I405" i="68" s="1"/>
  <c r="H409" i="68"/>
  <c r="J409" i="68" s="1"/>
  <c r="H413" i="68"/>
  <c r="J413" i="68" s="1"/>
  <c r="F415" i="68"/>
  <c r="H417" i="68"/>
  <c r="J417" i="68" s="1"/>
  <c r="H420" i="68"/>
  <c r="J420" i="68" s="1"/>
  <c r="I422" i="68"/>
  <c r="E187" i="67"/>
  <c r="E6" i="51"/>
  <c r="E244" i="69"/>
  <c r="E44" i="70"/>
  <c r="E187" i="70"/>
  <c r="E244" i="70"/>
  <c r="D244" i="72"/>
  <c r="D44" i="67"/>
  <c r="D244" i="67"/>
  <c r="D44" i="51"/>
  <c r="D187" i="51"/>
  <c r="D244" i="51"/>
  <c r="D187" i="69"/>
  <c r="D6" i="70"/>
  <c r="D44" i="71"/>
  <c r="D44" i="72"/>
  <c r="E405" i="68"/>
  <c r="E6" i="72"/>
  <c r="E44" i="72"/>
  <c r="E187" i="72"/>
  <c r="E6" i="74"/>
  <c r="D244" i="76"/>
  <c r="D187" i="79"/>
  <c r="D44" i="80"/>
  <c r="E244" i="71"/>
  <c r="D44" i="73"/>
  <c r="D187" i="73"/>
  <c r="D6" i="74"/>
  <c r="E6" i="75"/>
  <c r="E6" i="76"/>
  <c r="D44" i="76"/>
  <c r="D44" i="78"/>
  <c r="D244" i="79"/>
  <c r="D6" i="81"/>
  <c r="D244" i="82"/>
  <c r="E244" i="73"/>
  <c r="E187" i="74"/>
  <c r="D6" i="75"/>
  <c r="D187" i="76"/>
  <c r="D44" i="77"/>
  <c r="D6" i="78"/>
  <c r="D244" i="78"/>
  <c r="D244" i="81"/>
  <c r="D6" i="82"/>
  <c r="E187" i="75"/>
  <c r="E44" i="78"/>
  <c r="E187" i="78"/>
  <c r="E187" i="79"/>
  <c r="E44" i="81"/>
  <c r="E244" i="81"/>
  <c r="E244" i="82"/>
  <c r="E44" i="75"/>
  <c r="E44" i="76"/>
  <c r="E187" i="76"/>
  <c r="E187" i="77"/>
  <c r="E44" i="79"/>
  <c r="E244" i="79"/>
  <c r="E244" i="80"/>
  <c r="E6" i="82"/>
  <c r="E44" i="77"/>
  <c r="E44" i="82"/>
  <c r="J31" i="68" l="1"/>
  <c r="J52" i="68"/>
  <c r="E44" i="69"/>
  <c r="J63" i="68"/>
  <c r="I45" i="68"/>
  <c r="J62" i="68"/>
  <c r="J30" i="68"/>
  <c r="D44" i="69"/>
  <c r="D6" i="68"/>
  <c r="D200" i="68"/>
  <c r="I165" i="68"/>
  <c r="I415" i="68"/>
  <c r="E200" i="68"/>
  <c r="E187" i="68" s="1"/>
  <c r="H306" i="68"/>
  <c r="J306" i="68" s="1"/>
  <c r="E274" i="68"/>
  <c r="I193" i="68"/>
  <c r="I188" i="68" s="1"/>
  <c r="E165" i="68"/>
  <c r="I134" i="68"/>
  <c r="D165" i="68"/>
  <c r="I86" i="68"/>
  <c r="H175" i="68"/>
  <c r="J175" i="68" s="1"/>
  <c r="E245" i="68"/>
  <c r="E56" i="68"/>
  <c r="E287" i="68"/>
  <c r="H352" i="68"/>
  <c r="J352" i="68" s="1"/>
  <c r="D188" i="68"/>
  <c r="D187" i="68" s="1"/>
  <c r="I287" i="68"/>
  <c r="E122" i="68"/>
  <c r="E94" i="68"/>
  <c r="H70" i="68"/>
  <c r="J70" i="68" s="1"/>
  <c r="E6" i="68"/>
  <c r="D122" i="68"/>
  <c r="I56" i="68"/>
  <c r="F44" i="68"/>
  <c r="D44" i="68"/>
  <c r="I94" i="68"/>
  <c r="I6" i="68"/>
  <c r="J238" i="68"/>
  <c r="H237" i="68"/>
  <c r="J237" i="68" s="1"/>
  <c r="E244" i="68"/>
  <c r="H95" i="68"/>
  <c r="J96" i="68"/>
  <c r="J101" i="68"/>
  <c r="H100" i="68"/>
  <c r="J100" i="68" s="1"/>
  <c r="J118" i="68"/>
  <c r="H117" i="68"/>
  <c r="J117" i="68" s="1"/>
  <c r="H293" i="68"/>
  <c r="J293" i="68" s="1"/>
  <c r="J294" i="68"/>
  <c r="H395" i="68"/>
  <c r="J395" i="68" s="1"/>
  <c r="J301" i="68"/>
  <c r="H299" i="68"/>
  <c r="J299" i="68" s="1"/>
  <c r="J280" i="68"/>
  <c r="H279" i="68"/>
  <c r="J279" i="68" s="1"/>
  <c r="H311" i="68"/>
  <c r="J311" i="68" s="1"/>
  <c r="H254" i="68"/>
  <c r="J254" i="68" s="1"/>
  <c r="J235" i="68"/>
  <c r="H234" i="68"/>
  <c r="I138" i="68"/>
  <c r="I122" i="68" s="1"/>
  <c r="G371" i="68"/>
  <c r="I371" i="68" s="1"/>
  <c r="F244" i="68"/>
  <c r="J150" i="68"/>
  <c r="H149" i="68"/>
  <c r="J149" i="68" s="1"/>
  <c r="J109" i="68"/>
  <c r="H108" i="68"/>
  <c r="J108" i="68" s="1"/>
  <c r="H20" i="68"/>
  <c r="J21" i="68"/>
  <c r="J207" i="68"/>
  <c r="H206" i="68"/>
  <c r="J206" i="68" s="1"/>
  <c r="H57" i="68"/>
  <c r="J58" i="68"/>
  <c r="H410" i="68"/>
  <c r="J410" i="68" s="1"/>
  <c r="H347" i="68"/>
  <c r="J347" i="68" s="1"/>
  <c r="J348" i="68"/>
  <c r="J250" i="68"/>
  <c r="H249" i="68"/>
  <c r="J249" i="68" s="1"/>
  <c r="J226" i="68"/>
  <c r="H225" i="68"/>
  <c r="J225" i="68" s="1"/>
  <c r="J276" i="68"/>
  <c r="H275" i="68"/>
  <c r="H415" i="68"/>
  <c r="J415" i="68" s="1"/>
  <c r="I206" i="68"/>
  <c r="H357" i="68"/>
  <c r="J357" i="68" s="1"/>
  <c r="J358" i="68"/>
  <c r="H320" i="68"/>
  <c r="J320" i="68" s="1"/>
  <c r="J321" i="68"/>
  <c r="H114" i="68"/>
  <c r="J115" i="68"/>
  <c r="H193" i="68"/>
  <c r="J193" i="68" s="1"/>
  <c r="G244" i="68"/>
  <c r="I117" i="68"/>
  <c r="I113" i="68" s="1"/>
  <c r="H40" i="68"/>
  <c r="J40" i="68" s="1"/>
  <c r="J41" i="68"/>
  <c r="H14" i="68"/>
  <c r="J14" i="68" s="1"/>
  <c r="J15" i="68"/>
  <c r="H81" i="68"/>
  <c r="J81" i="68" s="1"/>
  <c r="H297" i="68"/>
  <c r="J297" i="68" s="1"/>
  <c r="J298" i="68"/>
  <c r="H405" i="68"/>
  <c r="J405" i="68" s="1"/>
  <c r="J406" i="68"/>
  <c r="J285" i="68"/>
  <c r="H284" i="68"/>
  <c r="J284" i="68" s="1"/>
  <c r="H189" i="68"/>
  <c r="J190" i="68"/>
  <c r="H281" i="68"/>
  <c r="J281" i="68" s="1"/>
  <c r="J282" i="68"/>
  <c r="H261" i="68"/>
  <c r="J261" i="68" s="1"/>
  <c r="J262" i="68"/>
  <c r="J201" i="68"/>
  <c r="H367" i="68"/>
  <c r="J367" i="68" s="1"/>
  <c r="J368" i="68"/>
  <c r="J289" i="68"/>
  <c r="H288" i="68"/>
  <c r="I245" i="68"/>
  <c r="I244" i="68" s="1"/>
  <c r="J378" i="68"/>
  <c r="H374" i="68"/>
  <c r="J374" i="68" s="1"/>
  <c r="I220" i="68"/>
  <c r="I410" i="68"/>
  <c r="H385" i="68"/>
  <c r="J385" i="68" s="1"/>
  <c r="J386" i="68"/>
  <c r="H228" i="68"/>
  <c r="J228" i="68" s="1"/>
  <c r="J229" i="68"/>
  <c r="J268" i="68"/>
  <c r="H266" i="68"/>
  <c r="J266" i="68" s="1"/>
  <c r="J247" i="68"/>
  <c r="H246" i="68"/>
  <c r="H220" i="68"/>
  <c r="J220" i="68" s="1"/>
  <c r="J166" i="68"/>
  <c r="E154" i="68"/>
  <c r="H123" i="68"/>
  <c r="J124" i="68"/>
  <c r="H8" i="68"/>
  <c r="J9" i="68"/>
  <c r="J182" i="68"/>
  <c r="H181" i="68"/>
  <c r="J181" i="68" s="1"/>
  <c r="J162" i="68"/>
  <c r="H161" i="68"/>
  <c r="J161" i="68" s="1"/>
  <c r="J26" i="68"/>
  <c r="H25" i="68"/>
  <c r="J25" i="68" s="1"/>
  <c r="H155" i="68"/>
  <c r="J47" i="68"/>
  <c r="H46" i="68"/>
  <c r="E113" i="68"/>
  <c r="H126" i="68"/>
  <c r="J126" i="68" s="1"/>
  <c r="G44" i="68"/>
  <c r="H86" i="68"/>
  <c r="J86" i="68" s="1"/>
  <c r="E44" i="68" l="1"/>
  <c r="I44" i="68"/>
  <c r="H165" i="68"/>
  <c r="J165" i="68" s="1"/>
  <c r="I200" i="68"/>
  <c r="J8" i="68"/>
  <c r="H7" i="68"/>
  <c r="J114" i="68"/>
  <c r="H113" i="68"/>
  <c r="J113" i="68" s="1"/>
  <c r="I187" i="68"/>
  <c r="H188" i="68"/>
  <c r="J189" i="68"/>
  <c r="J57" i="68"/>
  <c r="H56" i="68"/>
  <c r="J56" i="68" s="1"/>
  <c r="J234" i="68"/>
  <c r="H233" i="68"/>
  <c r="J233" i="68" s="1"/>
  <c r="J155" i="68"/>
  <c r="H154" i="68"/>
  <c r="J154" i="68" s="1"/>
  <c r="H287" i="68"/>
  <c r="J287" i="68" s="1"/>
  <c r="J288" i="68"/>
  <c r="H200" i="68"/>
  <c r="J200" i="68" s="1"/>
  <c r="J20" i="68"/>
  <c r="H19" i="68"/>
  <c r="J19" i="68" s="1"/>
  <c r="H45" i="68"/>
  <c r="J46" i="68"/>
  <c r="J123" i="68"/>
  <c r="H122" i="68"/>
  <c r="J122" i="68" s="1"/>
  <c r="J246" i="68"/>
  <c r="H245" i="68"/>
  <c r="J275" i="68"/>
  <c r="H274" i="68"/>
  <c r="J274" i="68" s="1"/>
  <c r="J95" i="68"/>
  <c r="H94" i="68"/>
  <c r="J94" i="68" s="1"/>
  <c r="H244" i="68" l="1"/>
  <c r="J244" i="68" s="1"/>
  <c r="J245" i="68"/>
  <c r="H187" i="68"/>
  <c r="J187" i="68" s="1"/>
  <c r="J188" i="68"/>
  <c r="H6" i="68"/>
  <c r="J6" i="68" s="1"/>
  <c r="J7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<sst xmlns="http://schemas.openxmlformats.org/spreadsheetml/2006/main" count="15428" uniqueCount="816">
  <si>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</si>
  <si>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ANTE KOVAČIĆA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</si>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</sst>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11" zoomScaleNormal="100" workbookViewId="0">
      <selection activeCell="I31" sqref="I3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53671.43</v>
      </c>
      <c r="E6" s="12">
        <f t="shared" ref="E6:I6" si="0">+E7+E14+E19+E30+E35</f>
        <v>89240.33</v>
      </c>
      <c r="F6" s="12">
        <f t="shared" si="0"/>
        <v>0</v>
      </c>
      <c r="G6" s="12">
        <f>+G7+G14+G19+G30+G35</f>
        <v>0</v>
      </c>
      <c r="H6" s="12">
        <f t="shared" si="0"/>
        <v>53671.43</v>
      </c>
      <c r="I6" s="12">
        <f t="shared" si="0"/>
        <v>89240.33</v>
      </c>
      <c r="J6" s="62">
        <f>IF(H6&lt;&gt;0,IF(I6/H6&gt;=100,"&gt;&gt;100",I6/H6*100),"-")</f>
        <v>166.2715712996654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53671.43</v>
      </c>
      <c r="E30" s="13">
        <f t="shared" ref="E30:I30" si="13">SUM(E31:E34)</f>
        <v>89240.33</v>
      </c>
      <c r="F30" s="13">
        <f t="shared" si="13"/>
        <v>0</v>
      </c>
      <c r="G30" s="13">
        <f t="shared" si="13"/>
        <v>0</v>
      </c>
      <c r="H30" s="13">
        <f t="shared" si="13"/>
        <v>53671.43</v>
      </c>
      <c r="I30" s="13">
        <f t="shared" si="13"/>
        <v>89240.33</v>
      </c>
      <c r="J30" s="62">
        <f t="shared" si="2"/>
        <v>166.2715712996654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53671.43</v>
      </c>
      <c r="E33" s="103">
        <f>SUM('510:816'!E33)</f>
        <v>89240.33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53671.43</v>
      </c>
      <c r="I33" s="16">
        <f t="shared" si="14"/>
        <v>89240.33</v>
      </c>
      <c r="J33" s="62">
        <f t="shared" si="2"/>
        <v>166.2715712996654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53671.43</v>
      </c>
      <c r="E44" s="13">
        <f t="shared" ref="E44:I44" si="21">E45+E56+E94+E113+E122+E154+E165</f>
        <v>89240.33</v>
      </c>
      <c r="F44" s="13">
        <f t="shared" si="21"/>
        <v>0</v>
      </c>
      <c r="G44" s="13">
        <f t="shared" si="21"/>
        <v>0</v>
      </c>
      <c r="H44" s="13">
        <f t="shared" si="21"/>
        <v>53671.43</v>
      </c>
      <c r="I44" s="13">
        <f t="shared" si="21"/>
        <v>89240.33</v>
      </c>
      <c r="J44" s="62">
        <f t="shared" ref="J44:J107" si="22">IF(H44&lt;&gt;0,IF(I44/H44&gt;=100,"&gt;&gt;100",I44/H44*100),"-")</f>
        <v>166.2715712996654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51843.18</v>
      </c>
      <c r="E45" s="13">
        <f t="shared" si="23"/>
        <v>86880.48</v>
      </c>
      <c r="F45" s="13">
        <f t="shared" si="23"/>
        <v>0</v>
      </c>
      <c r="G45" s="13">
        <f t="shared" si="23"/>
        <v>0</v>
      </c>
      <c r="H45" s="13">
        <f t="shared" si="23"/>
        <v>51843.18</v>
      </c>
      <c r="I45" s="13">
        <f t="shared" si="23"/>
        <v>86880.48</v>
      </c>
      <c r="J45" s="62">
        <f t="shared" si="22"/>
        <v>167.58323852819211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39350.5</v>
      </c>
      <c r="E46" s="13">
        <f t="shared" si="24"/>
        <v>73456.97</v>
      </c>
      <c r="F46" s="13">
        <f t="shared" si="24"/>
        <v>0</v>
      </c>
      <c r="G46" s="13">
        <f t="shared" si="24"/>
        <v>0</v>
      </c>
      <c r="H46" s="13">
        <f t="shared" si="24"/>
        <v>39350.5</v>
      </c>
      <c r="I46" s="13">
        <f t="shared" si="24"/>
        <v>73456.97</v>
      </c>
      <c r="J46" s="62">
        <f t="shared" si="22"/>
        <v>186.67353654972618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38800.03</v>
      </c>
      <c r="E47" s="103">
        <f>SUM('510:816'!E47)</f>
        <v>71279.509999999995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38800.03</v>
      </c>
      <c r="I47" s="17">
        <f t="shared" si="25"/>
        <v>71279.509999999995</v>
      </c>
      <c r="J47" s="62">
        <f t="shared" si="22"/>
        <v>183.70993527582323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550.47</v>
      </c>
      <c r="E49" s="103">
        <f>SUM('510:816'!E49)</f>
        <v>2177.46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550.47</v>
      </c>
      <c r="I49" s="17">
        <f t="shared" si="25"/>
        <v>2177.46</v>
      </c>
      <c r="J49" s="62">
        <f t="shared" si="22"/>
        <v>395.56379094228566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4290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4290</v>
      </c>
      <c r="I51" s="17">
        <f t="shared" si="25"/>
        <v>0</v>
      </c>
      <c r="J51" s="62">
        <f t="shared" si="22"/>
        <v>0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8202.68</v>
      </c>
      <c r="E52" s="13">
        <f t="shared" si="26"/>
        <v>13423.51</v>
      </c>
      <c r="F52" s="13">
        <f t="shared" si="26"/>
        <v>0</v>
      </c>
      <c r="G52" s="13">
        <f t="shared" si="26"/>
        <v>0</v>
      </c>
      <c r="H52" s="13">
        <f t="shared" si="26"/>
        <v>8202.68</v>
      </c>
      <c r="I52" s="13">
        <f t="shared" si="26"/>
        <v>13423.51</v>
      </c>
      <c r="J52" s="62">
        <f t="shared" si="22"/>
        <v>163.64785655419936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8202.68</v>
      </c>
      <c r="E54" s="103">
        <f>SUM('510:816'!E54)</f>
        <v>13423.51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8202.68</v>
      </c>
      <c r="I54" s="17">
        <f t="shared" si="27"/>
        <v>13423.51</v>
      </c>
      <c r="J54" s="62">
        <f t="shared" si="22"/>
        <v>163.64785655419936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1828.2500000000002</v>
      </c>
      <c r="E56" s="13">
        <f t="shared" ref="E56:I56" si="28">E57+E62+E70+E80+E81+E86</f>
        <v>2359.85</v>
      </c>
      <c r="F56" s="13">
        <f t="shared" si="28"/>
        <v>0</v>
      </c>
      <c r="G56" s="13">
        <f t="shared" si="28"/>
        <v>0</v>
      </c>
      <c r="H56" s="13">
        <f t="shared" si="28"/>
        <v>1828.2500000000002</v>
      </c>
      <c r="I56" s="13">
        <f t="shared" si="28"/>
        <v>2359.85</v>
      </c>
      <c r="J56" s="62">
        <f t="shared" si="22"/>
        <v>129.07698618897851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1640.5900000000001</v>
      </c>
      <c r="E57" s="13">
        <f t="shared" si="29"/>
        <v>2119.9499999999998</v>
      </c>
      <c r="F57" s="13">
        <f t="shared" si="29"/>
        <v>0</v>
      </c>
      <c r="G57" s="13">
        <f t="shared" si="29"/>
        <v>0</v>
      </c>
      <c r="H57" s="13">
        <f t="shared" si="29"/>
        <v>1640.5900000000001</v>
      </c>
      <c r="I57" s="13">
        <f t="shared" si="29"/>
        <v>2119.9499999999998</v>
      </c>
      <c r="J57" s="62">
        <f t="shared" si="22"/>
        <v>129.21875666680887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259.64999999999998</v>
      </c>
      <c r="E58" s="103">
        <f>SUM('510:816'!E58)</f>
        <v>300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259.64999999999998</v>
      </c>
      <c r="I58" s="17">
        <f t="shared" si="30"/>
        <v>300</v>
      </c>
      <c r="J58" s="62">
        <f t="shared" si="22"/>
        <v>115.54015020219528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1380.94</v>
      </c>
      <c r="E59" s="103">
        <f>SUM('510:816'!E59)</f>
        <v>1819.95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1380.94</v>
      </c>
      <c r="I59" s="17">
        <f t="shared" si="30"/>
        <v>1819.95</v>
      </c>
      <c r="J59" s="62">
        <f t="shared" si="22"/>
        <v>131.79066433009399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187.66</v>
      </c>
      <c r="E62" s="13">
        <f t="shared" si="31"/>
        <v>239.9</v>
      </c>
      <c r="F62" s="13">
        <f t="shared" si="31"/>
        <v>0</v>
      </c>
      <c r="G62" s="13">
        <f t="shared" si="31"/>
        <v>0</v>
      </c>
      <c r="H62" s="13">
        <f t="shared" si="31"/>
        <v>187.66</v>
      </c>
      <c r="I62" s="13">
        <f t="shared" si="31"/>
        <v>239.9</v>
      </c>
      <c r="J62" s="62">
        <f t="shared" si="22"/>
        <v>127.83757859959502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187.66</v>
      </c>
      <c r="E63" s="103">
        <f>SUM('510:816'!E63)</f>
        <v>239.9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187.66</v>
      </c>
      <c r="I63" s="17">
        <f t="shared" si="32"/>
        <v>239.9</v>
      </c>
      <c r="J63" s="62">
        <f t="shared" si="22"/>
        <v>127.83757859959502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31" sqref="E3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31" sqref="E3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53671.43</v>
      </c>
      <c r="E6" s="3">
        <f>+E7+E14+E19+E30+E35</f>
        <v>89240.33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53671.43</v>
      </c>
      <c r="E30" s="4">
        <f>SUM(E31:E34)</f>
        <v>89240.33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53671.43</v>
      </c>
      <c r="E33" s="6">
        <v>89240.33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53671.43</v>
      </c>
      <c r="E44" s="4">
        <f>E45+E56+E94+E113+E122+E154+E165</f>
        <v>89240.33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51843.18</v>
      </c>
      <c r="E45" s="4">
        <f t="shared" si="0"/>
        <v>86880.48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39350.5</v>
      </c>
      <c r="E46" s="4">
        <f t="shared" si="1"/>
        <v>73456.97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38800.03</v>
      </c>
      <c r="E47" s="7">
        <v>71279.509999999995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550.47</v>
      </c>
      <c r="E49" s="7">
        <v>2177.46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4290</v>
      </c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8202.68</v>
      </c>
      <c r="E52" s="4">
        <f t="shared" si="2"/>
        <v>13423.51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8202.68</v>
      </c>
      <c r="E54" s="7">
        <v>13423.51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1828.2500000000002</v>
      </c>
      <c r="E56" s="4">
        <f>E57+E62+E70+E80+E81+E86</f>
        <v>2359.85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1640.5900000000001</v>
      </c>
      <c r="E57" s="4">
        <f t="shared" si="3"/>
        <v>2119.9499999999998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259.64999999999998</v>
      </c>
      <c r="E58" s="7">
        <v>300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1380.94</v>
      </c>
      <c r="E59" s="7">
        <v>1819.95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187.66</v>
      </c>
      <c r="E62" s="4">
        <f t="shared" si="4"/>
        <v>239.9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187.66</v>
      </c>
      <c r="E63" s="7">
        <v>239.9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topLeftCell="A85" zoomScaleNormal="100" workbookViewId="0">
      <selection activeCell="E64" sqref="E6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Andrea Devčić</cp:lastModifiedBy>
  <cp:lastPrinted>2025-12-18T09:39:09Z</cp:lastPrinted>
  <dcterms:created xsi:type="dcterms:W3CDTF">2025-08-09T19:28:20Z</dcterms:created>
  <dcterms:modified xsi:type="dcterms:W3CDTF">2026-01-30T08:07:41Z</dcterms:modified>
</cp:coreProperties>
</file>