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4" i="1" l="1"/>
  <c r="D135" i="1" l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<sst xmlns="http://schemas.openxmlformats.org/spreadsheetml/2006/main" count="378" uniqueCount="174">
  <si>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</si>
  <si>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</si>
  <si>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</si>
  <si>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</si>
  <si>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</si>
  <si>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</si>
  <si>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</si>
  <si>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</si>
  <si>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ANTE KOVAČIĆA_x000D_
Kotarnica 17_x000D_
Zagreb_x000D_
Tel: +385(01)3897860   Fax: +385(01)3878272_x000D_
OIB: 04318334164_x000D_
Mail: andreadevcic85@gmail.com_x000D_
IBAN: HR1623400091110022545</t>
  </si>
  <si>
    <t xml:space="preserve">Odgovorna Osoba: Salopek Jadranka_x000D_
     </t>
  </si>
  <si>
    <t>Isplata Sredstava Za Razdoblje: 01.03.2026 Do 31.03.2026</t>
  </si>
  <si>
    <t>HUROŠ</t>
  </si>
  <si>
    <t>97748123085</t>
  </si>
  <si>
    <t>10040 ZAGREB</t>
  </si>
  <si>
    <t>ČLANARINE I NORME</t>
  </si>
  <si>
    <t>OŠ ANTE KOVAČIĆA</t>
  </si>
  <si>
    <t>Ukupno:</t>
  </si>
  <si>
    <t>Absolute  d.o.o.</t>
  </si>
  <si>
    <t>97586475497</t>
  </si>
  <si>
    <t>10000 Zagreb</t>
  </si>
  <si>
    <t>USLUGE TEKUĆEG I INVESTICIJSKOG ODRŽAVANJA</t>
  </si>
  <si>
    <t>Profil Klett d.o.o.</t>
  </si>
  <si>
    <t>95803232921</t>
  </si>
  <si>
    <t>KNJIGE</t>
  </si>
  <si>
    <t>R-GLOBAL d.o.o.</t>
  </si>
  <si>
    <t>93152082975</t>
  </si>
  <si>
    <t>Zagreb</t>
  </si>
  <si>
    <t>ZAKUPNINE I NAJAMNINE</t>
  </si>
  <si>
    <t>JAVNA VATROGASNA POSTROJBA GRADA ZAGREBA</t>
  </si>
  <si>
    <t>92366589656</t>
  </si>
  <si>
    <t>10000 ZAGREB</t>
  </si>
  <si>
    <t>OSTALE USLUGE</t>
  </si>
  <si>
    <t>AGROPROTEINKA-ENERGIJA d.o.o.</t>
  </si>
  <si>
    <t>90174095121</t>
  </si>
  <si>
    <t>10360 Sesvete</t>
  </si>
  <si>
    <t>KOMUNALNE USLUGE</t>
  </si>
  <si>
    <t>HP-HRVATSKA POŠTA d.d.</t>
  </si>
  <si>
    <t>87311810356</t>
  </si>
  <si>
    <t>USLUGE TELEFONA, POŠTE I PRIJEVOZA</t>
  </si>
  <si>
    <t>Financijska Agencija</t>
  </si>
  <si>
    <t>85821130368</t>
  </si>
  <si>
    <t>ZG HOLD.-PODRUŽNICA ZRINJEVAC</t>
  </si>
  <si>
    <t>85584865987</t>
  </si>
  <si>
    <t>Horizont putnička agencija d.o.o.</t>
  </si>
  <si>
    <t>85339174260</t>
  </si>
  <si>
    <t>42000 Varaždin</t>
  </si>
  <si>
    <t>OSTALI NESPOMENUTI RASHODI POSLOVANJA</t>
  </si>
  <si>
    <t>INOVINE D.D.</t>
  </si>
  <si>
    <t>85031837779</t>
  </si>
  <si>
    <t>ZAGREB</t>
  </si>
  <si>
    <t>VODOOPSKRBA I ODVODNJA d.o.o.</t>
  </si>
  <si>
    <t>83416546499</t>
  </si>
  <si>
    <t>Hrvatski Telekom d.d.</t>
  </si>
  <si>
    <t>81793146560</t>
  </si>
  <si>
    <t>AGRODALM d.o.o.</t>
  </si>
  <si>
    <t>80649374262</t>
  </si>
  <si>
    <t>MATERIJAL I SIROVINE</t>
  </si>
  <si>
    <t>ZAGREBAČKE PEKARNE KLARA</t>
  </si>
  <si>
    <t>76842508189</t>
  </si>
  <si>
    <t>OPTIMUS LAB d.o.o.</t>
  </si>
  <si>
    <t>71981294715</t>
  </si>
  <si>
    <t>40000 ČAKOVEC</t>
  </si>
  <si>
    <t>RAČUNALNE USLUGE</t>
  </si>
  <si>
    <t>Telemach Hrvatska d.o.o</t>
  </si>
  <si>
    <t>70133616033</t>
  </si>
  <si>
    <t>Otaner 25 d.o.o.</t>
  </si>
  <si>
    <t>66422869596</t>
  </si>
  <si>
    <t>10290 Zaprešić</t>
  </si>
  <si>
    <t>UREDSKI MATERIJAL I OSTALI MATERIJALNI RASHODI</t>
  </si>
  <si>
    <t>HGSPOT Grupa d.o.o.</t>
  </si>
  <si>
    <t>65553879500</t>
  </si>
  <si>
    <t>10060 Zagreb - Markuševac</t>
  </si>
  <si>
    <t>KATAPULT PROMOCIJA D.O.O.</t>
  </si>
  <si>
    <t>65191050926</t>
  </si>
  <si>
    <t>NARODNE NOVINE d.d.</t>
  </si>
  <si>
    <t>64546066176</t>
  </si>
  <si>
    <t>GREEN DROPS d.o.o.</t>
  </si>
  <si>
    <t>64224699416</t>
  </si>
  <si>
    <t>10434 Strmec Samoborski</t>
  </si>
  <si>
    <t>Velinac d.o.o.</t>
  </si>
  <si>
    <t>63682958051</t>
  </si>
  <si>
    <t>UREDSKA OPREMA I NAMJEŠTAJ</t>
  </si>
  <si>
    <t>HEP OPSKRBA d.o.o.</t>
  </si>
  <si>
    <t>63073332379</t>
  </si>
  <si>
    <t>ENERGIJA</t>
  </si>
  <si>
    <t>MLINAR d.d.</t>
  </si>
  <si>
    <t>62296711978</t>
  </si>
  <si>
    <t>GRADSKI URED ZA PROSTORNO</t>
  </si>
  <si>
    <t>61817894937</t>
  </si>
  <si>
    <t>Tehno-Zagreb d.o.o.</t>
  </si>
  <si>
    <t>60557784734</t>
  </si>
  <si>
    <t>10250 Lučko</t>
  </si>
  <si>
    <t>"CHEMACO" d.o.o.</t>
  </si>
  <si>
    <t>60445358686</t>
  </si>
  <si>
    <t>EURO ROSA IP d.o.o.</t>
  </si>
  <si>
    <t>58421021869</t>
  </si>
  <si>
    <t>Microteam d.o.o.</t>
  </si>
  <si>
    <t>57375677395</t>
  </si>
  <si>
    <t>10410 Velika Gorica</t>
  </si>
  <si>
    <t>IGO-MAT d.o.o.</t>
  </si>
  <si>
    <t>55662000497</t>
  </si>
  <si>
    <t>10432 Bregana</t>
  </si>
  <si>
    <t>DE-ELECTRONIC, OBRT ZA POSLOVNO SAVJETOVANJE I ELEKTROINSTALACIJSKE RADOVE, VL. JASMINA DELIĆ</t>
  </si>
  <si>
    <t>55137873830</t>
  </si>
  <si>
    <t>10020 ZAGREB-NOVI ZAGREB</t>
  </si>
  <si>
    <t>Revolucija smijeha d.o.o.</t>
  </si>
  <si>
    <t>49212849675</t>
  </si>
  <si>
    <t>TUČIĆ D.O.O.</t>
  </si>
  <si>
    <t>47921146584</t>
  </si>
  <si>
    <t>MATERIJAL I DIJELOVI ZA TEKUĆE I INVESTICIJSKO ODRŽAVANJE</t>
  </si>
  <si>
    <t>SAVA OSIGURANJE d.d., Podružnica Hrvatska</t>
  </si>
  <si>
    <t>45237012600</t>
  </si>
  <si>
    <t>10110 Zagreb</t>
  </si>
  <si>
    <t>PREMIJE OSIGURANJA</t>
  </si>
  <si>
    <t>CREADISO D.O.O.</t>
  </si>
  <si>
    <t>44845612948</t>
  </si>
  <si>
    <t>Vindija d.d.- crveni</t>
  </si>
  <si>
    <t>44138062462</t>
  </si>
  <si>
    <t>Vindija plavi d.d.</t>
  </si>
  <si>
    <t>Insako d.o.o.</t>
  </si>
  <si>
    <t>39851720584</t>
  </si>
  <si>
    <t>10020 Zagreb</t>
  </si>
  <si>
    <t>ŠKOLSKA KNJIGA d.d.</t>
  </si>
  <si>
    <t>38967655335</t>
  </si>
  <si>
    <t>Conty Illusion d.o.o.</t>
  </si>
  <si>
    <t>33018422832</t>
  </si>
  <si>
    <t>TISAK plus d.o.o.</t>
  </si>
  <si>
    <t>32497003047</t>
  </si>
  <si>
    <t>ASC Company</t>
  </si>
  <si>
    <t>32188360518</t>
  </si>
  <si>
    <t>-</t>
  </si>
  <si>
    <t>Fliba d.o.o.</t>
  </si>
  <si>
    <t>30777726033</t>
  </si>
  <si>
    <t>10255 Donji Stupnik</t>
  </si>
  <si>
    <t>SITNI INVENTAR I AUTO GUME</t>
  </si>
  <si>
    <t>OŠ Rivarela</t>
  </si>
  <si>
    <t>27267656235</t>
  </si>
  <si>
    <t>52466 Novigrad</t>
  </si>
  <si>
    <t>Podravka d.d.</t>
  </si>
  <si>
    <t>18928523252</t>
  </si>
  <si>
    <t>48000 Koprivnica</t>
  </si>
  <si>
    <t>HEP-TOPLINARSTVO d.o.o.</t>
  </si>
  <si>
    <t>15907062900</t>
  </si>
  <si>
    <t>MR HIGIJENA</t>
  </si>
  <si>
    <t>15897258080</t>
  </si>
  <si>
    <t>10452 DONJA ZDENČINA</t>
  </si>
  <si>
    <t>KONE d.o.o.</t>
  </si>
  <si>
    <t>15526597734</t>
  </si>
  <si>
    <t>HR-10000 Zagreb</t>
  </si>
  <si>
    <t>Opti Print Adria d.o.o.</t>
  </si>
  <si>
    <t>11469787133</t>
  </si>
  <si>
    <t>PRIVREDNA BANKA ZAGREB</t>
  </si>
  <si>
    <t>111</t>
  </si>
  <si>
    <t>BANKARSKE USLUGE I USLUGE PLATNOG PROMETA</t>
  </si>
  <si>
    <t>Kaspret travel d.o.o.</t>
  </si>
  <si>
    <t>10147231972</t>
  </si>
  <si>
    <t>10040 Zagreb</t>
  </si>
  <si>
    <t>AKD-ZAŠTITA D.O.O.</t>
  </si>
  <si>
    <t>09253797076</t>
  </si>
  <si>
    <t>ALFA d.d.</t>
  </si>
  <si>
    <t>07189160632</t>
  </si>
  <si>
    <t>Ledo plus d.o.o.</t>
  </si>
  <si>
    <t>07179054100</t>
  </si>
  <si>
    <t>PAMIGO D.O.O.</t>
  </si>
  <si>
    <t>0345407</t>
  </si>
  <si>
    <t>PLAĆE ZA REDOVAN RAD</t>
  </si>
  <si>
    <t>Nema Konta Na Odabranoj Razini</t>
  </si>
  <si>
    <t>SLUŽBENA PUTOVANJA</t>
  </si>
  <si>
    <t>NAKNADE ZA PRIJEVOZ, ZA RAD NA TERENU I ODVOJENI ŽIVOT</t>
  </si>
  <si>
    <t>OSTALE NAKNADE TROŠKOVA ZAPOSLENIMA</t>
  </si>
  <si>
    <t>INTELEKTUALNE I OSOBNE USLUGE</t>
  </si>
  <si>
    <t>Sveukupno:</t>
  </si>
  <si>
    <t>PLAĆE ZA REDOVAN RAD MZO</t>
  </si>
  <si>
    <t>Nema Konta Na Odabranoj Razini 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</si>
</sst>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9"/>
  <sheetViews>
    <sheetView tabSelected="1" topLeftCell="A112" zoomScaleNormal="100" workbookViewId="0">
      <selection activeCell="D135" sqref="D13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70</v>
      </c>
      <c r="E7" s="10">
        <v>3294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70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33.18</v>
      </c>
      <c r="E9" s="10">
        <v>3232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33.18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37.369999999999997</v>
      </c>
      <c r="E11" s="10">
        <v>4241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37.369999999999997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62.5</v>
      </c>
      <c r="E13" s="10">
        <v>3235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62.5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66.36</v>
      </c>
      <c r="E15" s="10">
        <v>3239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66.36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225.68</v>
      </c>
      <c r="E17" s="10">
        <v>3234</v>
      </c>
      <c r="F17" s="9" t="s">
        <v>35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225.68</v>
      </c>
      <c r="E18" s="24"/>
      <c r="F18" s="26"/>
      <c r="G18" s="27"/>
    </row>
    <row r="19" spans="1:7" x14ac:dyDescent="0.25">
      <c r="A19" s="9" t="s">
        <v>36</v>
      </c>
      <c r="B19" s="14" t="s">
        <v>37</v>
      </c>
      <c r="C19" s="10" t="s">
        <v>19</v>
      </c>
      <c r="D19" s="18">
        <v>63.44</v>
      </c>
      <c r="E19" s="10">
        <v>3231</v>
      </c>
      <c r="F19" s="9" t="s">
        <v>38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63.44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10" t="s">
        <v>19</v>
      </c>
      <c r="D21" s="18">
        <v>64.7</v>
      </c>
      <c r="E21" s="10">
        <v>3239</v>
      </c>
      <c r="F21" s="9" t="s">
        <v>31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64.7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19</v>
      </c>
      <c r="D23" s="18">
        <v>1117.42</v>
      </c>
      <c r="E23" s="10">
        <v>3234</v>
      </c>
      <c r="F23" s="9" t="s">
        <v>35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1117.42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1155</v>
      </c>
      <c r="E25" s="10">
        <v>3299</v>
      </c>
      <c r="F25" s="9" t="s">
        <v>46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1155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49</v>
      </c>
      <c r="D27" s="18">
        <v>22.61</v>
      </c>
      <c r="E27" s="10">
        <v>3299</v>
      </c>
      <c r="F27" s="9" t="s">
        <v>46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22.61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49</v>
      </c>
      <c r="D29" s="18">
        <v>2252.0300000000002</v>
      </c>
      <c r="E29" s="10">
        <v>3234</v>
      </c>
      <c r="F29" s="9" t="s">
        <v>35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2252.0300000000002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49</v>
      </c>
      <c r="D31" s="18">
        <v>13.12</v>
      </c>
      <c r="E31" s="10">
        <v>3231</v>
      </c>
      <c r="F31" s="9" t="s">
        <v>38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13.12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13</v>
      </c>
      <c r="D33" s="18">
        <v>7436.17</v>
      </c>
      <c r="E33" s="10">
        <v>3222</v>
      </c>
      <c r="F33" s="9" t="s">
        <v>56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7436.17</v>
      </c>
      <c r="E34" s="24"/>
      <c r="F34" s="26"/>
      <c r="G34" s="27"/>
    </row>
    <row r="35" spans="1:7" x14ac:dyDescent="0.25">
      <c r="A35" s="9" t="s">
        <v>57</v>
      </c>
      <c r="B35" s="14" t="s">
        <v>58</v>
      </c>
      <c r="C35" s="10" t="s">
        <v>49</v>
      </c>
      <c r="D35" s="18">
        <v>6095.8</v>
      </c>
      <c r="E35" s="10">
        <v>3222</v>
      </c>
      <c r="F35" s="9" t="s">
        <v>56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6095.8</v>
      </c>
      <c r="E36" s="24"/>
      <c r="F36" s="26"/>
      <c r="G36" s="27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215.63</v>
      </c>
      <c r="E37" s="10">
        <v>3238</v>
      </c>
      <c r="F37" s="9" t="s">
        <v>62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215.63</v>
      </c>
      <c r="E38" s="24"/>
      <c r="F38" s="26"/>
      <c r="G38" s="27"/>
    </row>
    <row r="39" spans="1:7" x14ac:dyDescent="0.25">
      <c r="A39" s="9" t="s">
        <v>63</v>
      </c>
      <c r="B39" s="14" t="s">
        <v>64</v>
      </c>
      <c r="C39" s="10" t="s">
        <v>19</v>
      </c>
      <c r="D39" s="18">
        <v>95.19</v>
      </c>
      <c r="E39" s="10">
        <v>3231</v>
      </c>
      <c r="F39" s="9" t="s">
        <v>38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95.19</v>
      </c>
      <c r="E40" s="24"/>
      <c r="F40" s="26"/>
      <c r="G40" s="27"/>
    </row>
    <row r="41" spans="1:7" x14ac:dyDescent="0.25">
      <c r="A41" s="9" t="s">
        <v>65</v>
      </c>
      <c r="B41" s="14" t="s">
        <v>66</v>
      </c>
      <c r="C41" s="10" t="s">
        <v>67</v>
      </c>
      <c r="D41" s="18">
        <v>150.94999999999999</v>
      </c>
      <c r="E41" s="10">
        <v>3221</v>
      </c>
      <c r="F41" s="9" t="s">
        <v>68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150.94999999999999</v>
      </c>
      <c r="E42" s="24"/>
      <c r="F42" s="26"/>
      <c r="G42" s="27"/>
    </row>
    <row r="43" spans="1:7" x14ac:dyDescent="0.25">
      <c r="A43" s="9" t="s">
        <v>69</v>
      </c>
      <c r="B43" s="14" t="s">
        <v>70</v>
      </c>
      <c r="C43" s="10" t="s">
        <v>71</v>
      </c>
      <c r="D43" s="18">
        <v>49.9</v>
      </c>
      <c r="E43" s="10">
        <v>3221</v>
      </c>
      <c r="F43" s="9" t="s">
        <v>68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49.9</v>
      </c>
      <c r="E44" s="24"/>
      <c r="F44" s="26"/>
      <c r="G44" s="27"/>
    </row>
    <row r="45" spans="1:7" x14ac:dyDescent="0.25">
      <c r="A45" s="9" t="s">
        <v>72</v>
      </c>
      <c r="B45" s="14" t="s">
        <v>73</v>
      </c>
      <c r="C45" s="10" t="s">
        <v>19</v>
      </c>
      <c r="D45" s="18">
        <v>1605.48</v>
      </c>
      <c r="E45" s="10">
        <v>3299</v>
      </c>
      <c r="F45" s="9" t="s">
        <v>46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1605.48</v>
      </c>
      <c r="E46" s="24"/>
      <c r="F46" s="26"/>
      <c r="G46" s="27"/>
    </row>
    <row r="47" spans="1:7" x14ac:dyDescent="0.25">
      <c r="A47" s="9" t="s">
        <v>74</v>
      </c>
      <c r="B47" s="14" t="s">
        <v>75</v>
      </c>
      <c r="C47" s="10" t="s">
        <v>49</v>
      </c>
      <c r="D47" s="18">
        <v>387.5</v>
      </c>
      <c r="E47" s="10">
        <v>3221</v>
      </c>
      <c r="F47" s="9" t="s">
        <v>68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387.5</v>
      </c>
      <c r="E48" s="24"/>
      <c r="F48" s="26"/>
      <c r="G48" s="27"/>
    </row>
    <row r="49" spans="1:7" x14ac:dyDescent="0.25">
      <c r="A49" s="9" t="s">
        <v>76</v>
      </c>
      <c r="B49" s="14" t="s">
        <v>77</v>
      </c>
      <c r="C49" s="10" t="s">
        <v>78</v>
      </c>
      <c r="D49" s="18">
        <v>692.5</v>
      </c>
      <c r="E49" s="10">
        <v>3222</v>
      </c>
      <c r="F49" s="9" t="s">
        <v>56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692.5</v>
      </c>
      <c r="E50" s="24"/>
      <c r="F50" s="26"/>
      <c r="G50" s="27"/>
    </row>
    <row r="51" spans="1:7" x14ac:dyDescent="0.25">
      <c r="A51" s="9" t="s">
        <v>79</v>
      </c>
      <c r="B51" s="14" t="s">
        <v>80</v>
      </c>
      <c r="C51" s="10">
        <v>10360</v>
      </c>
      <c r="D51" s="18">
        <v>595</v>
      </c>
      <c r="E51" s="10">
        <v>4221</v>
      </c>
      <c r="F51" s="9" t="s">
        <v>81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595</v>
      </c>
      <c r="E52" s="24"/>
      <c r="F52" s="26"/>
      <c r="G52" s="27"/>
    </row>
    <row r="53" spans="1:7" x14ac:dyDescent="0.25">
      <c r="A53" s="9" t="s">
        <v>82</v>
      </c>
      <c r="B53" s="14" t="s">
        <v>83</v>
      </c>
      <c r="C53" s="10" t="s">
        <v>49</v>
      </c>
      <c r="D53" s="18">
        <v>2725.74</v>
      </c>
      <c r="E53" s="10">
        <v>3223</v>
      </c>
      <c r="F53" s="9" t="s">
        <v>84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2725.74</v>
      </c>
      <c r="E54" s="24"/>
      <c r="F54" s="26"/>
      <c r="G54" s="27"/>
    </row>
    <row r="55" spans="1:7" x14ac:dyDescent="0.25">
      <c r="A55" s="9" t="s">
        <v>85</v>
      </c>
      <c r="B55" s="14" t="s">
        <v>86</v>
      </c>
      <c r="C55" s="10" t="s">
        <v>30</v>
      </c>
      <c r="D55" s="18">
        <v>6339.09</v>
      </c>
      <c r="E55" s="10">
        <v>3222</v>
      </c>
      <c r="F55" s="9" t="s">
        <v>56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6339.09</v>
      </c>
      <c r="E56" s="24"/>
      <c r="F56" s="26"/>
      <c r="G56" s="27"/>
    </row>
    <row r="57" spans="1:7" x14ac:dyDescent="0.25">
      <c r="A57" s="9" t="s">
        <v>87</v>
      </c>
      <c r="B57" s="14" t="s">
        <v>88</v>
      </c>
      <c r="C57" s="10" t="s">
        <v>49</v>
      </c>
      <c r="D57" s="18">
        <v>96.31</v>
      </c>
      <c r="E57" s="10">
        <v>3234</v>
      </c>
      <c r="F57" s="9" t="s">
        <v>35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96.31</v>
      </c>
      <c r="E58" s="24"/>
      <c r="F58" s="26"/>
      <c r="G58" s="27"/>
    </row>
    <row r="59" spans="1:7" x14ac:dyDescent="0.25">
      <c r="A59" s="9" t="s">
        <v>89</v>
      </c>
      <c r="B59" s="14" t="s">
        <v>90</v>
      </c>
      <c r="C59" s="10" t="s">
        <v>91</v>
      </c>
      <c r="D59" s="18">
        <v>1069.77</v>
      </c>
      <c r="E59" s="10">
        <v>3232</v>
      </c>
      <c r="F59" s="9" t="s">
        <v>20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1069.77</v>
      </c>
      <c r="E60" s="24"/>
      <c r="F60" s="26"/>
      <c r="G60" s="27"/>
    </row>
    <row r="61" spans="1:7" x14ac:dyDescent="0.25">
      <c r="A61" s="9" t="s">
        <v>92</v>
      </c>
      <c r="B61" s="14" t="s">
        <v>93</v>
      </c>
      <c r="C61" s="10" t="s">
        <v>30</v>
      </c>
      <c r="D61" s="18">
        <v>13.53</v>
      </c>
      <c r="E61" s="10">
        <v>3299</v>
      </c>
      <c r="F61" s="9" t="s">
        <v>46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13.53</v>
      </c>
      <c r="E62" s="24"/>
      <c r="F62" s="26"/>
      <c r="G62" s="27"/>
    </row>
    <row r="63" spans="1:7" x14ac:dyDescent="0.25">
      <c r="A63" s="9" t="s">
        <v>94</v>
      </c>
      <c r="B63" s="14" t="s">
        <v>95</v>
      </c>
      <c r="C63" s="10" t="s">
        <v>19</v>
      </c>
      <c r="D63" s="18">
        <v>659.44</v>
      </c>
      <c r="E63" s="10">
        <v>3221</v>
      </c>
      <c r="F63" s="9" t="s">
        <v>68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659.44</v>
      </c>
      <c r="E64" s="24"/>
      <c r="F64" s="26"/>
      <c r="G64" s="27"/>
    </row>
    <row r="65" spans="1:7" x14ac:dyDescent="0.25">
      <c r="A65" s="9" t="s">
        <v>96</v>
      </c>
      <c r="B65" s="14" t="s">
        <v>97</v>
      </c>
      <c r="C65" s="10" t="s">
        <v>98</v>
      </c>
      <c r="D65" s="18">
        <v>110</v>
      </c>
      <c r="E65" s="10">
        <v>3221</v>
      </c>
      <c r="F65" s="9" t="s">
        <v>68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110</v>
      </c>
      <c r="E66" s="24"/>
      <c r="F66" s="26"/>
      <c r="G66" s="27"/>
    </row>
    <row r="67" spans="1:7" x14ac:dyDescent="0.25">
      <c r="A67" s="9" t="s">
        <v>99</v>
      </c>
      <c r="B67" s="14" t="s">
        <v>100</v>
      </c>
      <c r="C67" s="10" t="s">
        <v>101</v>
      </c>
      <c r="D67" s="18">
        <v>3617.59</v>
      </c>
      <c r="E67" s="10">
        <v>3222</v>
      </c>
      <c r="F67" s="9" t="s">
        <v>56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3617.59</v>
      </c>
      <c r="E68" s="24"/>
      <c r="F68" s="26"/>
      <c r="G68" s="27"/>
    </row>
    <row r="69" spans="1:7" x14ac:dyDescent="0.25">
      <c r="A69" s="9" t="s">
        <v>102</v>
      </c>
      <c r="B69" s="14" t="s">
        <v>103</v>
      </c>
      <c r="C69" s="10" t="s">
        <v>104</v>
      </c>
      <c r="D69" s="18">
        <v>100</v>
      </c>
      <c r="E69" s="10">
        <v>3232</v>
      </c>
      <c r="F69" s="9" t="s">
        <v>20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100</v>
      </c>
      <c r="E70" s="24"/>
      <c r="F70" s="26"/>
      <c r="G70" s="27"/>
    </row>
    <row r="71" spans="1:7" x14ac:dyDescent="0.25">
      <c r="A71" s="9" t="s">
        <v>105</v>
      </c>
      <c r="B71" s="14" t="s">
        <v>106</v>
      </c>
      <c r="C71" s="10" t="s">
        <v>26</v>
      </c>
      <c r="D71" s="18">
        <v>18</v>
      </c>
      <c r="E71" s="10">
        <v>3299</v>
      </c>
      <c r="F71" s="9" t="s">
        <v>46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18</v>
      </c>
      <c r="E72" s="24"/>
      <c r="F72" s="26"/>
      <c r="G72" s="27"/>
    </row>
    <row r="73" spans="1:7" x14ac:dyDescent="0.25">
      <c r="A73" s="9" t="s">
        <v>107</v>
      </c>
      <c r="B73" s="14" t="s">
        <v>108</v>
      </c>
      <c r="C73" s="10" t="s">
        <v>49</v>
      </c>
      <c r="D73" s="18">
        <v>1220.8499999999999</v>
      </c>
      <c r="E73" s="10">
        <v>3224</v>
      </c>
      <c r="F73" s="9" t="s">
        <v>109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1220.8499999999999</v>
      </c>
      <c r="E74" s="24"/>
      <c r="F74" s="26"/>
      <c r="G74" s="27"/>
    </row>
    <row r="75" spans="1:7" x14ac:dyDescent="0.25">
      <c r="A75" s="9" t="s">
        <v>110</v>
      </c>
      <c r="B75" s="14" t="s">
        <v>111</v>
      </c>
      <c r="C75" s="10" t="s">
        <v>112</v>
      </c>
      <c r="D75" s="18">
        <v>4480.57</v>
      </c>
      <c r="E75" s="10">
        <v>3292</v>
      </c>
      <c r="F75" s="9" t="s">
        <v>113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4480.57</v>
      </c>
      <c r="E76" s="24"/>
      <c r="F76" s="26"/>
      <c r="G76" s="27"/>
    </row>
    <row r="77" spans="1:7" x14ac:dyDescent="0.25">
      <c r="A77" s="9" t="s">
        <v>114</v>
      </c>
      <c r="B77" s="14" t="s">
        <v>115</v>
      </c>
      <c r="C77" s="10" t="s">
        <v>49</v>
      </c>
      <c r="D77" s="18">
        <v>9.33</v>
      </c>
      <c r="E77" s="10">
        <v>3299</v>
      </c>
      <c r="F77" s="9" t="s">
        <v>46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9.33</v>
      </c>
      <c r="E78" s="24"/>
      <c r="F78" s="26"/>
      <c r="G78" s="27"/>
    </row>
    <row r="79" spans="1:7" x14ac:dyDescent="0.25">
      <c r="A79" s="9" t="s">
        <v>116</v>
      </c>
      <c r="B79" s="14" t="s">
        <v>117</v>
      </c>
      <c r="C79" s="10" t="s">
        <v>45</v>
      </c>
      <c r="D79" s="18">
        <v>3730.96</v>
      </c>
      <c r="E79" s="10">
        <v>3222</v>
      </c>
      <c r="F79" s="9" t="s">
        <v>56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3730.96</v>
      </c>
      <c r="E80" s="24"/>
      <c r="F80" s="26"/>
      <c r="G80" s="27"/>
    </row>
    <row r="81" spans="1:7" x14ac:dyDescent="0.25">
      <c r="A81" s="9" t="s">
        <v>118</v>
      </c>
      <c r="B81" s="14" t="s">
        <v>117</v>
      </c>
      <c r="C81" s="10" t="s">
        <v>45</v>
      </c>
      <c r="D81" s="18">
        <v>1012.24</v>
      </c>
      <c r="E81" s="10">
        <v>3222</v>
      </c>
      <c r="F81" s="9" t="s">
        <v>56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1012.24</v>
      </c>
      <c r="E82" s="24"/>
      <c r="F82" s="26"/>
      <c r="G82" s="27"/>
    </row>
    <row r="83" spans="1:7" x14ac:dyDescent="0.25">
      <c r="A83" s="9" t="s">
        <v>119</v>
      </c>
      <c r="B83" s="14" t="s">
        <v>120</v>
      </c>
      <c r="C83" s="10" t="s">
        <v>121</v>
      </c>
      <c r="D83" s="18">
        <v>257.42</v>
      </c>
      <c r="E83" s="10">
        <v>3221</v>
      </c>
      <c r="F83" s="9" t="s">
        <v>68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257.42</v>
      </c>
      <c r="E84" s="24"/>
      <c r="F84" s="26"/>
      <c r="G84" s="27"/>
    </row>
    <row r="85" spans="1:7" x14ac:dyDescent="0.25">
      <c r="A85" s="9" t="s">
        <v>122</v>
      </c>
      <c r="B85" s="14" t="s">
        <v>123</v>
      </c>
      <c r="C85" s="10" t="s">
        <v>49</v>
      </c>
      <c r="D85" s="18">
        <v>70.2</v>
      </c>
      <c r="E85" s="10">
        <v>4241</v>
      </c>
      <c r="F85" s="9" t="s">
        <v>23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70.2</v>
      </c>
      <c r="E86" s="24"/>
      <c r="F86" s="26"/>
      <c r="G86" s="27"/>
    </row>
    <row r="87" spans="1:7" x14ac:dyDescent="0.25">
      <c r="A87" s="9" t="s">
        <v>124</v>
      </c>
      <c r="B87" s="14" t="s">
        <v>125</v>
      </c>
      <c r="C87" s="10" t="s">
        <v>26</v>
      </c>
      <c r="D87" s="18">
        <v>23.93</v>
      </c>
      <c r="E87" s="10">
        <v>3299</v>
      </c>
      <c r="F87" s="9" t="s">
        <v>46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23.93</v>
      </c>
      <c r="E88" s="24"/>
      <c r="F88" s="26"/>
      <c r="G88" s="27"/>
    </row>
    <row r="89" spans="1:7" x14ac:dyDescent="0.25">
      <c r="A89" s="9" t="s">
        <v>126</v>
      </c>
      <c r="B89" s="14" t="s">
        <v>127</v>
      </c>
      <c r="C89" s="10" t="s">
        <v>49</v>
      </c>
      <c r="D89" s="18">
        <v>17.29</v>
      </c>
      <c r="E89" s="10">
        <v>3299</v>
      </c>
      <c r="F89" s="9" t="s">
        <v>46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17.29</v>
      </c>
      <c r="E90" s="24"/>
      <c r="F90" s="26"/>
      <c r="G90" s="27"/>
    </row>
    <row r="91" spans="1:7" x14ac:dyDescent="0.25">
      <c r="A91" s="9" t="s">
        <v>128</v>
      </c>
      <c r="B91" s="14" t="s">
        <v>129</v>
      </c>
      <c r="C91" s="10" t="s">
        <v>130</v>
      </c>
      <c r="D91" s="18">
        <v>140.4</v>
      </c>
      <c r="E91" s="10">
        <v>3235</v>
      </c>
      <c r="F91" s="9" t="s">
        <v>27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140.4</v>
      </c>
      <c r="E92" s="24"/>
      <c r="F92" s="26"/>
      <c r="G92" s="27"/>
    </row>
    <row r="93" spans="1:7" x14ac:dyDescent="0.25">
      <c r="A93" s="9" t="s">
        <v>131</v>
      </c>
      <c r="B93" s="14" t="s">
        <v>132</v>
      </c>
      <c r="C93" s="10" t="s">
        <v>133</v>
      </c>
      <c r="D93" s="18">
        <v>99.99</v>
      </c>
      <c r="E93" s="10">
        <v>3225</v>
      </c>
      <c r="F93" s="9" t="s">
        <v>134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99.99</v>
      </c>
      <c r="E94" s="24"/>
      <c r="F94" s="26"/>
      <c r="G94" s="27"/>
    </row>
    <row r="95" spans="1:7" x14ac:dyDescent="0.25">
      <c r="A95" s="9" t="s">
        <v>135</v>
      </c>
      <c r="B95" s="14" t="s">
        <v>136</v>
      </c>
      <c r="C95" s="10" t="s">
        <v>137</v>
      </c>
      <c r="D95" s="18">
        <v>180</v>
      </c>
      <c r="E95" s="10">
        <v>3294</v>
      </c>
      <c r="F95" s="9" t="s">
        <v>14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180</v>
      </c>
      <c r="E96" s="24"/>
      <c r="F96" s="26"/>
      <c r="G96" s="27"/>
    </row>
    <row r="97" spans="1:7" x14ac:dyDescent="0.25">
      <c r="A97" s="9" t="s">
        <v>138</v>
      </c>
      <c r="B97" s="14" t="s">
        <v>139</v>
      </c>
      <c r="C97" s="10" t="s">
        <v>140</v>
      </c>
      <c r="D97" s="18">
        <v>817.03</v>
      </c>
      <c r="E97" s="10">
        <v>3222</v>
      </c>
      <c r="F97" s="9" t="s">
        <v>56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817.03</v>
      </c>
      <c r="E98" s="24"/>
      <c r="F98" s="26"/>
      <c r="G98" s="27"/>
    </row>
    <row r="99" spans="1:7" x14ac:dyDescent="0.25">
      <c r="A99" s="9" t="s">
        <v>141</v>
      </c>
      <c r="B99" s="14" t="s">
        <v>142</v>
      </c>
      <c r="C99" s="10" t="s">
        <v>49</v>
      </c>
      <c r="D99" s="18">
        <v>14204.26</v>
      </c>
      <c r="E99" s="10">
        <v>3223</v>
      </c>
      <c r="F99" s="9" t="s">
        <v>84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14204.26</v>
      </c>
      <c r="E100" s="24"/>
      <c r="F100" s="26"/>
      <c r="G100" s="27"/>
    </row>
    <row r="101" spans="1:7" x14ac:dyDescent="0.25">
      <c r="A101" s="9" t="s">
        <v>143</v>
      </c>
      <c r="B101" s="14" t="s">
        <v>144</v>
      </c>
      <c r="C101" s="10" t="s">
        <v>145</v>
      </c>
      <c r="D101" s="18">
        <v>225</v>
      </c>
      <c r="E101" s="10">
        <v>3221</v>
      </c>
      <c r="F101" s="9" t="s">
        <v>68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225</v>
      </c>
      <c r="E102" s="24"/>
      <c r="F102" s="26"/>
      <c r="G102" s="27"/>
    </row>
    <row r="103" spans="1:7" x14ac:dyDescent="0.25">
      <c r="A103" s="9" t="s">
        <v>146</v>
      </c>
      <c r="B103" s="14" t="s">
        <v>147</v>
      </c>
      <c r="C103" s="10" t="s">
        <v>148</v>
      </c>
      <c r="D103" s="18">
        <v>109.72</v>
      </c>
      <c r="E103" s="10">
        <v>3232</v>
      </c>
      <c r="F103" s="9" t="s">
        <v>20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109.72</v>
      </c>
      <c r="E104" s="24"/>
      <c r="F104" s="26"/>
      <c r="G104" s="27"/>
    </row>
    <row r="105" spans="1:7" x14ac:dyDescent="0.25">
      <c r="A105" s="9" t="s">
        <v>149</v>
      </c>
      <c r="B105" s="14" t="s">
        <v>150</v>
      </c>
      <c r="C105" s="10" t="s">
        <v>26</v>
      </c>
      <c r="D105" s="18">
        <v>541.25</v>
      </c>
      <c r="E105" s="10">
        <v>3235</v>
      </c>
      <c r="F105" s="9" t="s">
        <v>27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541.25</v>
      </c>
      <c r="E106" s="24"/>
      <c r="F106" s="26"/>
      <c r="G106" s="27"/>
    </row>
    <row r="107" spans="1:7" x14ac:dyDescent="0.25">
      <c r="A107" s="9" t="s">
        <v>151</v>
      </c>
      <c r="B107" s="14" t="s">
        <v>152</v>
      </c>
      <c r="C107" s="10" t="s">
        <v>49</v>
      </c>
      <c r="D107" s="18">
        <v>250.76</v>
      </c>
      <c r="E107" s="10">
        <v>3431</v>
      </c>
      <c r="F107" s="9" t="s">
        <v>153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250.76</v>
      </c>
      <c r="E108" s="24"/>
      <c r="F108" s="26"/>
      <c r="G108" s="27"/>
    </row>
    <row r="109" spans="1:7" x14ac:dyDescent="0.25">
      <c r="A109" s="9" t="s">
        <v>154</v>
      </c>
      <c r="B109" s="14" t="s">
        <v>155</v>
      </c>
      <c r="C109" s="10" t="s">
        <v>156</v>
      </c>
      <c r="D109" s="18">
        <v>1480</v>
      </c>
      <c r="E109" s="10">
        <v>3299</v>
      </c>
      <c r="F109" s="9" t="s">
        <v>46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1480</v>
      </c>
      <c r="E110" s="24"/>
      <c r="F110" s="26"/>
      <c r="G110" s="27"/>
    </row>
    <row r="111" spans="1:7" x14ac:dyDescent="0.25">
      <c r="A111" s="9" t="s">
        <v>157</v>
      </c>
      <c r="B111" s="14" t="s">
        <v>158</v>
      </c>
      <c r="C111" s="10" t="s">
        <v>30</v>
      </c>
      <c r="D111" s="18">
        <v>1210</v>
      </c>
      <c r="E111" s="10">
        <v>3239</v>
      </c>
      <c r="F111" s="9" t="s">
        <v>31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1210</v>
      </c>
      <c r="E112" s="24"/>
      <c r="F112" s="26"/>
      <c r="G112" s="27"/>
    </row>
    <row r="113" spans="1:7" x14ac:dyDescent="0.25">
      <c r="A113" s="9" t="s">
        <v>159</v>
      </c>
      <c r="B113" s="14" t="s">
        <v>160</v>
      </c>
      <c r="C113" s="10" t="s">
        <v>30</v>
      </c>
      <c r="D113" s="18">
        <v>24.4</v>
      </c>
      <c r="E113" s="10">
        <v>4241</v>
      </c>
      <c r="F113" s="9" t="s">
        <v>23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24.4</v>
      </c>
      <c r="E114" s="24"/>
      <c r="F114" s="26"/>
      <c r="G114" s="27"/>
    </row>
    <row r="115" spans="1:7" x14ac:dyDescent="0.25">
      <c r="A115" s="9" t="s">
        <v>161</v>
      </c>
      <c r="B115" s="14" t="s">
        <v>162</v>
      </c>
      <c r="C115" s="10" t="s">
        <v>26</v>
      </c>
      <c r="D115" s="18">
        <v>497.14</v>
      </c>
      <c r="E115" s="10">
        <v>3222</v>
      </c>
      <c r="F115" s="9" t="s">
        <v>56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497.14</v>
      </c>
      <c r="E116" s="24"/>
      <c r="F116" s="26"/>
      <c r="G116" s="27"/>
    </row>
    <row r="117" spans="1:7" x14ac:dyDescent="0.25">
      <c r="A117" s="9" t="s">
        <v>163</v>
      </c>
      <c r="B117" s="14" t="s">
        <v>164</v>
      </c>
      <c r="C117" s="10" t="s">
        <v>49</v>
      </c>
      <c r="D117" s="18">
        <v>21.46</v>
      </c>
      <c r="E117" s="10">
        <v>3299</v>
      </c>
      <c r="F117" s="9" t="s">
        <v>46</v>
      </c>
      <c r="G117" s="28" t="s">
        <v>15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21.46</v>
      </c>
      <c r="E118" s="24"/>
      <c r="F118" s="26"/>
      <c r="G118" s="27"/>
    </row>
    <row r="119" spans="1:7" ht="21.75" customHeight="1" x14ac:dyDescent="0.25">
      <c r="A119" s="36"/>
      <c r="B119" s="37"/>
      <c r="C119" s="38"/>
      <c r="D119" s="18">
        <v>165611.29999999999</v>
      </c>
      <c r="E119" s="10">
        <v>3111</v>
      </c>
      <c r="F119" s="9" t="s">
        <v>172</v>
      </c>
      <c r="G119" s="28" t="s">
        <v>15</v>
      </c>
    </row>
    <row r="120" spans="1:7" ht="21.75" customHeight="1" x14ac:dyDescent="0.25">
      <c r="A120" s="36"/>
      <c r="B120" s="37"/>
      <c r="C120" s="38"/>
      <c r="D120" s="18">
        <v>49.77</v>
      </c>
      <c r="E120" s="10">
        <v>3122</v>
      </c>
      <c r="F120" s="9" t="s">
        <v>173</v>
      </c>
      <c r="G120" s="29" t="s">
        <v>15</v>
      </c>
    </row>
    <row r="121" spans="1:7" ht="21.75" customHeight="1" x14ac:dyDescent="0.25">
      <c r="A121" s="36"/>
      <c r="B121" s="37"/>
      <c r="C121" s="38"/>
      <c r="D121" s="18">
        <v>24232.51</v>
      </c>
      <c r="E121" s="10">
        <v>3141</v>
      </c>
      <c r="F121" s="9" t="s">
        <v>173</v>
      </c>
      <c r="G121" s="29" t="s">
        <v>15</v>
      </c>
    </row>
    <row r="122" spans="1:7" ht="21.75" customHeight="1" x14ac:dyDescent="0.25">
      <c r="A122" s="36"/>
      <c r="B122" s="37"/>
      <c r="C122" s="38"/>
      <c r="D122" s="18">
        <v>47265.95</v>
      </c>
      <c r="E122" s="10">
        <v>3151</v>
      </c>
      <c r="F122" s="9" t="s">
        <v>173</v>
      </c>
      <c r="G122" s="29" t="s">
        <v>15</v>
      </c>
    </row>
    <row r="123" spans="1:7" ht="21.75" customHeight="1" thickBot="1" x14ac:dyDescent="0.3">
      <c r="A123" s="36"/>
      <c r="B123" s="37"/>
      <c r="C123" s="38"/>
      <c r="D123" s="18">
        <v>39123.120000000003</v>
      </c>
      <c r="E123" s="10">
        <v>3162</v>
      </c>
      <c r="F123" s="9" t="s">
        <v>173</v>
      </c>
      <c r="G123" s="29" t="s">
        <v>15</v>
      </c>
    </row>
    <row r="124" spans="1:7" x14ac:dyDescent="0.25">
      <c r="A124" s="9"/>
      <c r="B124" s="14"/>
      <c r="C124" s="10"/>
      <c r="D124" s="18">
        <v>36530.22</v>
      </c>
      <c r="E124" s="10">
        <v>3111</v>
      </c>
      <c r="F124" s="9" t="s">
        <v>165</v>
      </c>
      <c r="G124" s="28" t="s">
        <v>15</v>
      </c>
    </row>
    <row r="125" spans="1:7" x14ac:dyDescent="0.25">
      <c r="A125" s="9"/>
      <c r="B125" s="14"/>
      <c r="C125" s="10"/>
      <c r="D125" s="18">
        <v>692.79</v>
      </c>
      <c r="E125" s="10">
        <v>3122</v>
      </c>
      <c r="F125" s="9" t="s">
        <v>166</v>
      </c>
      <c r="G125" s="29" t="s">
        <v>15</v>
      </c>
    </row>
    <row r="126" spans="1:7" x14ac:dyDescent="0.25">
      <c r="A126" s="9"/>
      <c r="B126" s="14"/>
      <c r="C126" s="10"/>
      <c r="D126" s="18">
        <v>3929.41</v>
      </c>
      <c r="E126" s="10">
        <v>3141</v>
      </c>
      <c r="F126" s="9" t="s">
        <v>166</v>
      </c>
      <c r="G126" s="29" t="s">
        <v>15</v>
      </c>
    </row>
    <row r="127" spans="1:7" x14ac:dyDescent="0.25">
      <c r="A127" s="9"/>
      <c r="B127" s="14"/>
      <c r="C127" s="10"/>
      <c r="D127" s="18">
        <v>9381.41</v>
      </c>
      <c r="E127" s="10">
        <v>3151</v>
      </c>
      <c r="F127" s="9" t="s">
        <v>166</v>
      </c>
      <c r="G127" s="29" t="s">
        <v>15</v>
      </c>
    </row>
    <row r="128" spans="1:7" x14ac:dyDescent="0.25">
      <c r="A128" s="9"/>
      <c r="B128" s="14"/>
      <c r="C128" s="10"/>
      <c r="D128" s="18">
        <v>8229.75</v>
      </c>
      <c r="E128" s="10">
        <v>3162</v>
      </c>
      <c r="F128" s="9" t="s">
        <v>166</v>
      </c>
      <c r="G128" s="29" t="s">
        <v>15</v>
      </c>
    </row>
    <row r="129" spans="1:7" x14ac:dyDescent="0.25">
      <c r="A129" s="9"/>
      <c r="B129" s="14"/>
      <c r="C129" s="10"/>
      <c r="D129" s="18">
        <v>3900</v>
      </c>
      <c r="E129" s="10">
        <v>3171</v>
      </c>
      <c r="F129" s="9" t="s">
        <v>166</v>
      </c>
      <c r="G129" s="29" t="s">
        <v>15</v>
      </c>
    </row>
    <row r="130" spans="1:7" x14ac:dyDescent="0.25">
      <c r="A130" s="9"/>
      <c r="B130" s="14"/>
      <c r="C130" s="10"/>
      <c r="D130" s="18">
        <v>758</v>
      </c>
      <c r="E130" s="10">
        <v>3211</v>
      </c>
      <c r="F130" s="9" t="s">
        <v>167</v>
      </c>
      <c r="G130" s="29" t="s">
        <v>15</v>
      </c>
    </row>
    <row r="131" spans="1:7" x14ac:dyDescent="0.25">
      <c r="A131" s="9"/>
      <c r="B131" s="14"/>
      <c r="C131" s="10"/>
      <c r="D131" s="18">
        <v>973.98</v>
      </c>
      <c r="E131" s="10">
        <v>3212</v>
      </c>
      <c r="F131" s="9" t="s">
        <v>168</v>
      </c>
      <c r="G131" s="29" t="s">
        <v>15</v>
      </c>
    </row>
    <row r="132" spans="1:7" x14ac:dyDescent="0.25">
      <c r="A132" s="9"/>
      <c r="B132" s="14"/>
      <c r="C132" s="10"/>
      <c r="D132" s="18">
        <v>110</v>
      </c>
      <c r="E132" s="10">
        <v>3214</v>
      </c>
      <c r="F132" s="9" t="s">
        <v>169</v>
      </c>
      <c r="G132" s="29" t="s">
        <v>15</v>
      </c>
    </row>
    <row r="133" spans="1:7" x14ac:dyDescent="0.25">
      <c r="A133" s="9"/>
      <c r="B133" s="14"/>
      <c r="C133" s="10"/>
      <c r="D133" s="18">
        <v>230.72</v>
      </c>
      <c r="E133" s="10">
        <v>3237</v>
      </c>
      <c r="F133" s="9" t="s">
        <v>170</v>
      </c>
      <c r="G133" s="29" t="s">
        <v>15</v>
      </c>
    </row>
    <row r="134" spans="1:7" ht="21" customHeight="1" thickBot="1" x14ac:dyDescent="0.3">
      <c r="A134" s="22" t="s">
        <v>16</v>
      </c>
      <c r="B134" s="23"/>
      <c r="C134" s="24"/>
      <c r="D134" s="25">
        <f>SUM(D124:D133)+D119+D120+D121+D122+D123</f>
        <v>341018.93</v>
      </c>
      <c r="E134" s="24"/>
      <c r="F134" s="26"/>
      <c r="G134" s="27"/>
    </row>
    <row r="135" spans="1:7" ht="15.75" thickBot="1" x14ac:dyDescent="0.3">
      <c r="A135" s="30" t="s">
        <v>171</v>
      </c>
      <c r="B135" s="31"/>
      <c r="C135" s="32"/>
      <c r="D135" s="33">
        <f>SUM(D8,D10,D12,D14,D16,D18,D20,D22,D24,D26,D28,D30,D32,D34,D36,D38,D40,D42,D44,D46,D48,D50,D52,D54,D56,D58,D60,D62,D64,D66,D68,D70,D72,D74,D76,D78,D80,D82,D84,D86,D88,D90,D92,D94,D96,D98,D100,D102,D104,D106,D108,D110,D112,D114,D116,D118,D134)</f>
        <v>408900.13</v>
      </c>
      <c r="E135" s="32"/>
      <c r="F135" s="34"/>
      <c r="G135" s="35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2026-04-13T13:31:37Z</dcterms:modified>
</cp:coreProperties>
</file>