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29" i="1" s="1"/>
  <c r="D111" i="1"/>
  <c r="D109" i="1"/>
  <c r="D106" i="1"/>
  <c r="D104" i="1"/>
  <c r="D102" i="1"/>
  <c r="D100" i="1"/>
  <c r="D98" i="1"/>
  <c r="D96" i="1"/>
  <c r="D94" i="1"/>
  <c r="D92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<sst xmlns="http://schemas.openxmlformats.org/spreadsheetml/2006/main" count="356" uniqueCount="160">
  <si>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</si>
  <si>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</si>
  <si>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</si>
  <si>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</si>
  <si>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</si>
  <si>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</si>
  <si>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</si>
  <si>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</si>
  <si>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</si>
  <si>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</si>
  <si>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01.05.2026 Do 31.05.2026</t>
  </si>
  <si>
    <t>GLT GESTIONE LOCAZIONI TURISTICHE SRLS</t>
  </si>
  <si>
    <t>IT107764993</t>
  </si>
  <si>
    <t>MILANO</t>
  </si>
  <si>
    <t>SLUŽBENA PUTOVANJA</t>
  </si>
  <si>
    <t>OŠ ANTE KOVAČIĆA</t>
  </si>
  <si>
    <t>Ukupno:</t>
  </si>
  <si>
    <t>Hoću knjigu d.o.o.</t>
  </si>
  <si>
    <t>97838993800</t>
  </si>
  <si>
    <t>10000 Zagreb</t>
  </si>
  <si>
    <t>UREDSKI MATERIJAL I OSTALI MATERIJALNI RASHODI</t>
  </si>
  <si>
    <t>Absolute  d.o.o.</t>
  </si>
  <si>
    <t>97586475497</t>
  </si>
  <si>
    <t>USLUGE TEKUĆEG I INVESTICIJSKOG ODRŽAVANJA</t>
  </si>
  <si>
    <t>MAT obrt za poduku, vl. Maja Zekić</t>
  </si>
  <si>
    <t>96946541215</t>
  </si>
  <si>
    <t>ZAGREB</t>
  </si>
  <si>
    <t>OSTALI NESPOMENUTI RASHODI POSLOVANJA</t>
  </si>
  <si>
    <t>ACCREDO TRAVEL j.d.o.o.</t>
  </si>
  <si>
    <t>94501059263</t>
  </si>
  <si>
    <t>40000 Lopatinec</t>
  </si>
  <si>
    <t>R-GLOBAL d.o.o.</t>
  </si>
  <si>
    <t>93152082975</t>
  </si>
  <si>
    <t>Zagreb</t>
  </si>
  <si>
    <t>ZAKUPNINE I NAJAMNINE</t>
  </si>
  <si>
    <t>JAVNA VATROGASNA POSTROJBA GRADA ZAGREBA</t>
  </si>
  <si>
    <t>92366589656</t>
  </si>
  <si>
    <t>10000 ZAGREB</t>
  </si>
  <si>
    <t>OSTALE USLUGE</t>
  </si>
  <si>
    <t>AGROPROTEINKA-ENERGIJA d.o.o.</t>
  </si>
  <si>
    <t>90174095121</t>
  </si>
  <si>
    <t>10360 Sesvete</t>
  </si>
  <si>
    <t>KOMUNALNE USLUGE</t>
  </si>
  <si>
    <t>HP-HRVATSKA POŠTA d.d.</t>
  </si>
  <si>
    <t>87311810356</t>
  </si>
  <si>
    <t>USLUGE TELEFONA, POŠTE I PRIJEVOZA</t>
  </si>
  <si>
    <t>Financijska Agencija</t>
  </si>
  <si>
    <t>85821130368</t>
  </si>
  <si>
    <t>ZG HOLD.-PODRUŽNICA ZRINJEVAC</t>
  </si>
  <si>
    <t>85584865987</t>
  </si>
  <si>
    <t>VODOOPSKRBA I ODVODNJA d.o.o.</t>
  </si>
  <si>
    <t>83416546499</t>
  </si>
  <si>
    <t>Hrvatski Telekom d.d.</t>
  </si>
  <si>
    <t>81793146560</t>
  </si>
  <si>
    <t>AGRODALM d.o.o.</t>
  </si>
  <si>
    <t>80649374262</t>
  </si>
  <si>
    <t>10040 ZAGREB</t>
  </si>
  <si>
    <t>MATERIJAL I SIROVINE</t>
  </si>
  <si>
    <t>KOVAČIĆ KONZALTING D.O.O.</t>
  </si>
  <si>
    <t>79608058419</t>
  </si>
  <si>
    <t>21220 Trogir</t>
  </si>
  <si>
    <t>ZAGREBAČKE PEKARNE KLARA</t>
  </si>
  <si>
    <t>76842508189</t>
  </si>
  <si>
    <t>STANEK d.o.o.</t>
  </si>
  <si>
    <t>76706875460</t>
  </si>
  <si>
    <t>Kučan Marof</t>
  </si>
  <si>
    <t>OPTIMUS LAB d.o.o.</t>
  </si>
  <si>
    <t>71981294715</t>
  </si>
  <si>
    <t>40000 ČAKOVEC</t>
  </si>
  <si>
    <t>RAČUNALNE USLUGE</t>
  </si>
  <si>
    <t>ELEMENT d.o.o. za nakladništvo</t>
  </si>
  <si>
    <t>71412305441</t>
  </si>
  <si>
    <t>Telemach Hrvatska d.o.o</t>
  </si>
  <si>
    <t>70133616033</t>
  </si>
  <si>
    <t>HEP OPSKRBA d.o.o.</t>
  </si>
  <si>
    <t>63073332379</t>
  </si>
  <si>
    <t>ENERGIJA</t>
  </si>
  <si>
    <t>MLINAR d.d.</t>
  </si>
  <si>
    <t>62296711978</t>
  </si>
  <si>
    <t>GRADSKI URED ZA PROSTORNO</t>
  </si>
  <si>
    <t>61817894937</t>
  </si>
  <si>
    <t>EURO ROSA IP d.o.o.</t>
  </si>
  <si>
    <t>58421021869</t>
  </si>
  <si>
    <t>Microteam d.o.o.</t>
  </si>
  <si>
    <t>57375677395</t>
  </si>
  <si>
    <t>10410 Velika Gorica</t>
  </si>
  <si>
    <t>Mozaik knjiga d.o.o.</t>
  </si>
  <si>
    <t>57010186553</t>
  </si>
  <si>
    <t>10020 ZAGREB</t>
  </si>
  <si>
    <t>IGO-MAT d.o.o.</t>
  </si>
  <si>
    <t>55662000497</t>
  </si>
  <si>
    <t>10432 Bregana</t>
  </si>
  <si>
    <t>Servisi Ram d.o.o.</t>
  </si>
  <si>
    <t>48333417526</t>
  </si>
  <si>
    <t>10090 Zagreb</t>
  </si>
  <si>
    <t>TUČIĆ D.O.O.</t>
  </si>
  <si>
    <t>47921146584</t>
  </si>
  <si>
    <t>MATERIJAL I DIJELOVI ZA TEKUĆE I INVESTICIJSKO ODRŽAVANJE</t>
  </si>
  <si>
    <t>AGS HRVATSKA D.O.O.</t>
  </si>
  <si>
    <t>47227514767</t>
  </si>
  <si>
    <t>Vindija d.d.- crveni</t>
  </si>
  <si>
    <t>44138062462</t>
  </si>
  <si>
    <t>42000 Varaždin</t>
  </si>
  <si>
    <t>Vindija plavi d.d.</t>
  </si>
  <si>
    <t>Insako d.o.o.</t>
  </si>
  <si>
    <t>39851720584</t>
  </si>
  <si>
    <t>10020 Zagreb</t>
  </si>
  <si>
    <t>ŠKOLSKA KNJIGA d.d.</t>
  </si>
  <si>
    <t>38967655335</t>
  </si>
  <si>
    <t>Magnus Studio d.o.o.o.</t>
  </si>
  <si>
    <t>37637019438</t>
  </si>
  <si>
    <t>NASTAVNI ZAVOD ZA JAVNO ZDRAVSTVO DR. ANDRIJA ŠTAMPAR</t>
  </si>
  <si>
    <t>33392005961</t>
  </si>
  <si>
    <t>ZDRAVSTVENE I VETERINARSKE USLUGE</t>
  </si>
  <si>
    <t>RAZVOJNE STRATEGIJE D.O.O.</t>
  </si>
  <si>
    <t>30295224070</t>
  </si>
  <si>
    <t>Dalbo d.o.o.</t>
  </si>
  <si>
    <t>27619887407</t>
  </si>
  <si>
    <t>Varaždin</t>
  </si>
  <si>
    <t>Podravka d.d.</t>
  </si>
  <si>
    <t>18928523252</t>
  </si>
  <si>
    <t>48000 Koprivnica</t>
  </si>
  <si>
    <t>STAKLO IVEK OBRT ZA STAKLARSKE USLUGE VL. KRISTIJAN ZAVRTNIK</t>
  </si>
  <si>
    <t>17194552146</t>
  </si>
  <si>
    <t>HEP-TOPLINARSTVO d.o.o.</t>
  </si>
  <si>
    <t>15907062900</t>
  </si>
  <si>
    <t>MR HIGIJENA</t>
  </si>
  <si>
    <t>15897258080</t>
  </si>
  <si>
    <t>10452 DONJA ZDENČINA</t>
  </si>
  <si>
    <t>KONE d.o.o.</t>
  </si>
  <si>
    <t>15526597734</t>
  </si>
  <si>
    <t>HR-10000 Zagreb</t>
  </si>
  <si>
    <t>Opti Print Adria d.o.o.</t>
  </si>
  <si>
    <t>11469787133</t>
  </si>
  <si>
    <t>PRIVREDNA BANKA ZAGREB</t>
  </si>
  <si>
    <t>111</t>
  </si>
  <si>
    <t>BANKARSKE USLUGE I USLUGE PLATNOG PROMETA</t>
  </si>
  <si>
    <t>BUJAN -TOURS D.O.O.</t>
  </si>
  <si>
    <t>10357597867</t>
  </si>
  <si>
    <t>10450 JASTREBARSKO</t>
  </si>
  <si>
    <t>AKD-ZAŠTITA D.O.O.</t>
  </si>
  <si>
    <t>09253797076</t>
  </si>
  <si>
    <t>ALFA d.d.</t>
  </si>
  <si>
    <t>07189160632</t>
  </si>
  <si>
    <t>Ledo plus d.o.o.</t>
  </si>
  <si>
    <t>07179054100</t>
  </si>
  <si>
    <t>EKO PRIJEVOZ d.o.o.</t>
  </si>
  <si>
    <t>03750497372</t>
  </si>
  <si>
    <t>NAKNADE GRAĐANIMA I KUĆANSTVIMA U NOVCU</t>
  </si>
  <si>
    <t>Privredna Banka Zagreb</t>
  </si>
  <si>
    <t>02535697732</t>
  </si>
  <si>
    <t>PLAĆE ZA REDOVAN RAD</t>
  </si>
  <si>
    <t>Nema Konta Na Odabranoj Razini</t>
  </si>
  <si>
    <t>NAKNADE ZA PRIJEVOZ, ZA RAD NA TERENU I ODVOJENI ŽIVOT</t>
  </si>
  <si>
    <t>OSTALE NAKNADE TROŠKOVA ZAPOSLENIMA</t>
  </si>
  <si>
    <t>INTELEKTUALNE I OSOBNE USLUGE</t>
  </si>
  <si>
    <t>NAKNADE ZA RAD PREDSTAVNIČKIH I IZVRŠNIH TIJELA, POVJERENSTAVA I SLIČNO</t>
  </si>
  <si>
    <t>Sveukupno:</t>
  </si>
  <si>
    <t>PLAĆE ZA REDOVAN RAD-mzo</t>
  </si>
  <si>
    <t>Nema Konta Na Odabranoj Razini-mzo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</si>
</sst>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3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103" zoomScaleNormal="100" workbookViewId="0">
      <selection activeCell="F132" sqref="F1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180</v>
      </c>
      <c r="E7" s="10">
        <v>3211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39.409999999999997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39.409999999999997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33.18</v>
      </c>
      <c r="E11" s="10">
        <v>3232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33.18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12</v>
      </c>
      <c r="E13" s="10">
        <v>3299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12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4743</v>
      </c>
      <c r="E15" s="10">
        <v>3299</v>
      </c>
      <c r="F15" s="9" t="s">
        <v>27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4743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62.5</v>
      </c>
      <c r="E17" s="10">
        <v>3235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62.5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66.36</v>
      </c>
      <c r="E19" s="10">
        <v>3239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66.36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91.77</v>
      </c>
      <c r="E21" s="10">
        <v>3234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91.77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19</v>
      </c>
      <c r="D23" s="18">
        <v>3.15</v>
      </c>
      <c r="E23" s="10">
        <v>3221</v>
      </c>
      <c r="F23" s="9" t="s">
        <v>20</v>
      </c>
      <c r="G23" s="28" t="s">
        <v>15</v>
      </c>
    </row>
    <row r="24" spans="1:7" x14ac:dyDescent="0.25">
      <c r="A24" s="9"/>
      <c r="B24" s="14"/>
      <c r="C24" s="10"/>
      <c r="D24" s="18">
        <v>28.84</v>
      </c>
      <c r="E24" s="10">
        <v>3231</v>
      </c>
      <c r="F24" s="9" t="s">
        <v>45</v>
      </c>
      <c r="G24" s="29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SUM(D23:D24)</f>
        <v>31.99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19</v>
      </c>
      <c r="D26" s="18">
        <v>4.07</v>
      </c>
      <c r="E26" s="10">
        <v>3239</v>
      </c>
      <c r="F26" s="9" t="s">
        <v>38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4.07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10" t="s">
        <v>19</v>
      </c>
      <c r="D28" s="18">
        <v>385.37</v>
      </c>
      <c r="E28" s="10">
        <v>3234</v>
      </c>
      <c r="F28" s="9" t="s">
        <v>42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385.37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26</v>
      </c>
      <c r="D30" s="18">
        <v>1922.58</v>
      </c>
      <c r="E30" s="10">
        <v>3234</v>
      </c>
      <c r="F30" s="9" t="s">
        <v>42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1922.58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26</v>
      </c>
      <c r="D32" s="18">
        <v>13.11</v>
      </c>
      <c r="E32" s="10">
        <v>3231</v>
      </c>
      <c r="F32" s="9" t="s">
        <v>45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13.11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8852.4500000000007</v>
      </c>
      <c r="E34" s="10">
        <v>3222</v>
      </c>
      <c r="F34" s="9" t="s">
        <v>57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8852.4500000000007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282.5</v>
      </c>
      <c r="E36" s="10">
        <v>3221</v>
      </c>
      <c r="F36" s="9" t="s">
        <v>20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282.5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26</v>
      </c>
      <c r="D38" s="18">
        <v>6021.35</v>
      </c>
      <c r="E38" s="10">
        <v>3222</v>
      </c>
      <c r="F38" s="9" t="s">
        <v>57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6021.35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65</v>
      </c>
      <c r="D40" s="18">
        <v>87.61</v>
      </c>
      <c r="E40" s="10">
        <v>3221</v>
      </c>
      <c r="F40" s="9" t="s">
        <v>20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87.61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215.63</v>
      </c>
      <c r="E42" s="10">
        <v>3238</v>
      </c>
      <c r="F42" s="9" t="s">
        <v>69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215.63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37</v>
      </c>
      <c r="D44" s="18">
        <v>52</v>
      </c>
      <c r="E44" s="10">
        <v>3221</v>
      </c>
      <c r="F44" s="9" t="s">
        <v>20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52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19</v>
      </c>
      <c r="D46" s="18">
        <v>95.19</v>
      </c>
      <c r="E46" s="10">
        <v>3231</v>
      </c>
      <c r="F46" s="9" t="s">
        <v>45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95.19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26</v>
      </c>
      <c r="D48" s="18">
        <v>1611.31</v>
      </c>
      <c r="E48" s="10">
        <v>3223</v>
      </c>
      <c r="F48" s="9" t="s">
        <v>76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1611.31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37</v>
      </c>
      <c r="D50" s="18">
        <v>5746.58</v>
      </c>
      <c r="E50" s="10">
        <v>3222</v>
      </c>
      <c r="F50" s="9" t="s">
        <v>57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5746.58</v>
      </c>
      <c r="E51" s="24"/>
      <c r="F51" s="26"/>
      <c r="G51" s="27"/>
    </row>
    <row r="52" spans="1:7" x14ac:dyDescent="0.25">
      <c r="A52" s="9" t="s">
        <v>79</v>
      </c>
      <c r="B52" s="14" t="s">
        <v>80</v>
      </c>
      <c r="C52" s="10" t="s">
        <v>26</v>
      </c>
      <c r="D52" s="18">
        <v>96.56</v>
      </c>
      <c r="E52" s="10">
        <v>3234</v>
      </c>
      <c r="F52" s="9" t="s">
        <v>42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96.56</v>
      </c>
      <c r="E53" s="24"/>
      <c r="F53" s="26"/>
      <c r="G53" s="27"/>
    </row>
    <row r="54" spans="1:7" x14ac:dyDescent="0.25">
      <c r="A54" s="9" t="s">
        <v>81</v>
      </c>
      <c r="B54" s="14" t="s">
        <v>82</v>
      </c>
      <c r="C54" s="10" t="s">
        <v>19</v>
      </c>
      <c r="D54" s="18">
        <v>817.5</v>
      </c>
      <c r="E54" s="10">
        <v>3221</v>
      </c>
      <c r="F54" s="9" t="s">
        <v>20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817.5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10" t="s">
        <v>85</v>
      </c>
      <c r="D56" s="18">
        <v>55.4</v>
      </c>
      <c r="E56" s="10">
        <v>3221</v>
      </c>
      <c r="F56" s="9" t="s">
        <v>20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55.4</v>
      </c>
      <c r="E57" s="24"/>
      <c r="F57" s="26"/>
      <c r="G57" s="27"/>
    </row>
    <row r="58" spans="1:7" x14ac:dyDescent="0.25">
      <c r="A58" s="9" t="s">
        <v>86</v>
      </c>
      <c r="B58" s="14" t="s">
        <v>87</v>
      </c>
      <c r="C58" s="10" t="s">
        <v>88</v>
      </c>
      <c r="D58" s="18">
        <v>39</v>
      </c>
      <c r="E58" s="10">
        <v>3221</v>
      </c>
      <c r="F58" s="9" t="s">
        <v>20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39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91</v>
      </c>
      <c r="D60" s="18">
        <v>5648.4</v>
      </c>
      <c r="E60" s="10">
        <v>3222</v>
      </c>
      <c r="F60" s="9" t="s">
        <v>57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5648.4</v>
      </c>
      <c r="E61" s="24"/>
      <c r="F61" s="26"/>
      <c r="G61" s="27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101.88</v>
      </c>
      <c r="E62" s="10">
        <v>3232</v>
      </c>
      <c r="F62" s="9" t="s">
        <v>23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101.88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10" t="s">
        <v>26</v>
      </c>
      <c r="D64" s="18">
        <v>37.9</v>
      </c>
      <c r="E64" s="10">
        <v>3224</v>
      </c>
      <c r="F64" s="9" t="s">
        <v>97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37.9</v>
      </c>
      <c r="E65" s="24"/>
      <c r="F65" s="26"/>
      <c r="G65" s="27"/>
    </row>
    <row r="66" spans="1:7" x14ac:dyDescent="0.25">
      <c r="A66" s="9" t="s">
        <v>98</v>
      </c>
      <c r="B66" s="14" t="s">
        <v>99</v>
      </c>
      <c r="C66" s="10" t="s">
        <v>26</v>
      </c>
      <c r="D66" s="18">
        <v>17.97</v>
      </c>
      <c r="E66" s="10">
        <v>3224</v>
      </c>
      <c r="F66" s="9" t="s">
        <v>97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17.97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102</v>
      </c>
      <c r="D68" s="18">
        <v>3036.01</v>
      </c>
      <c r="E68" s="10">
        <v>3222</v>
      </c>
      <c r="F68" s="9" t="s">
        <v>57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3036.01</v>
      </c>
      <c r="E69" s="24"/>
      <c r="F69" s="26"/>
      <c r="G69" s="27"/>
    </row>
    <row r="70" spans="1:7" x14ac:dyDescent="0.25">
      <c r="A70" s="9" t="s">
        <v>103</v>
      </c>
      <c r="B70" s="14" t="s">
        <v>101</v>
      </c>
      <c r="C70" s="10" t="s">
        <v>102</v>
      </c>
      <c r="D70" s="18">
        <v>1681.39</v>
      </c>
      <c r="E70" s="10">
        <v>3222</v>
      </c>
      <c r="F70" s="9" t="s">
        <v>57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1681.39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106</v>
      </c>
      <c r="D72" s="18">
        <v>64.39</v>
      </c>
      <c r="E72" s="10">
        <v>3221</v>
      </c>
      <c r="F72" s="9" t="s">
        <v>20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64.39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10" t="s">
        <v>26</v>
      </c>
      <c r="D74" s="18">
        <v>115.57</v>
      </c>
      <c r="E74" s="10">
        <v>3221</v>
      </c>
      <c r="F74" s="9" t="s">
        <v>20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115.57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94</v>
      </c>
      <c r="D76" s="18">
        <v>88</v>
      </c>
      <c r="E76" s="10">
        <v>3221</v>
      </c>
      <c r="F76" s="9" t="s">
        <v>20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88</v>
      </c>
      <c r="E77" s="24"/>
      <c r="F77" s="26"/>
      <c r="G77" s="27"/>
    </row>
    <row r="78" spans="1:7" x14ac:dyDescent="0.25">
      <c r="A78" s="9" t="s">
        <v>111</v>
      </c>
      <c r="B78" s="14" t="s">
        <v>112</v>
      </c>
      <c r="C78" s="10" t="s">
        <v>37</v>
      </c>
      <c r="D78" s="18">
        <v>21.9</v>
      </c>
      <c r="E78" s="10">
        <v>3236</v>
      </c>
      <c r="F78" s="9" t="s">
        <v>113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21.9</v>
      </c>
      <c r="E79" s="24"/>
      <c r="F79" s="26"/>
      <c r="G79" s="27"/>
    </row>
    <row r="80" spans="1:7" x14ac:dyDescent="0.25">
      <c r="A80" s="9" t="s">
        <v>114</v>
      </c>
      <c r="B80" s="14" t="s">
        <v>115</v>
      </c>
      <c r="C80" s="10">
        <v>10000</v>
      </c>
      <c r="D80" s="18">
        <v>-24.94</v>
      </c>
      <c r="E80" s="10">
        <v>3222</v>
      </c>
      <c r="F80" s="9" t="s">
        <v>57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-24.94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118</v>
      </c>
      <c r="D82" s="18">
        <v>1708.75</v>
      </c>
      <c r="E82" s="10">
        <v>3232</v>
      </c>
      <c r="F82" s="9" t="s">
        <v>23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1708.75</v>
      </c>
      <c r="E83" s="24"/>
      <c r="F83" s="26"/>
      <c r="G83" s="27"/>
    </row>
    <row r="84" spans="1:7" x14ac:dyDescent="0.25">
      <c r="A84" s="9" t="s">
        <v>119</v>
      </c>
      <c r="B84" s="14" t="s">
        <v>120</v>
      </c>
      <c r="C84" s="10" t="s">
        <v>121</v>
      </c>
      <c r="D84" s="18">
        <v>1395.52</v>
      </c>
      <c r="E84" s="10">
        <v>3222</v>
      </c>
      <c r="F84" s="9" t="s">
        <v>57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1395.52</v>
      </c>
      <c r="E85" s="24"/>
      <c r="F85" s="26"/>
      <c r="G85" s="27"/>
    </row>
    <row r="86" spans="1:7" x14ac:dyDescent="0.25">
      <c r="A86" s="9" t="s">
        <v>122</v>
      </c>
      <c r="B86" s="14" t="s">
        <v>123</v>
      </c>
      <c r="C86" s="10" t="s">
        <v>37</v>
      </c>
      <c r="D86" s="18">
        <v>100</v>
      </c>
      <c r="E86" s="10">
        <v>3232</v>
      </c>
      <c r="F86" s="9" t="s">
        <v>23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100</v>
      </c>
      <c r="E87" s="24"/>
      <c r="F87" s="26"/>
      <c r="G87" s="27"/>
    </row>
    <row r="88" spans="1:7" x14ac:dyDescent="0.25">
      <c r="A88" s="9" t="s">
        <v>124</v>
      </c>
      <c r="B88" s="14" t="s">
        <v>125</v>
      </c>
      <c r="C88" s="10" t="s">
        <v>26</v>
      </c>
      <c r="D88" s="18">
        <v>3841.89</v>
      </c>
      <c r="E88" s="10">
        <v>3223</v>
      </c>
      <c r="F88" s="9" t="s">
        <v>76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3841.89</v>
      </c>
      <c r="E89" s="24"/>
      <c r="F89" s="26"/>
      <c r="G89" s="27"/>
    </row>
    <row r="90" spans="1:7" x14ac:dyDescent="0.25">
      <c r="A90" s="9" t="s">
        <v>126</v>
      </c>
      <c r="B90" s="14" t="s">
        <v>127</v>
      </c>
      <c r="C90" s="10" t="s">
        <v>128</v>
      </c>
      <c r="D90" s="18">
        <v>623.58000000000004</v>
      </c>
      <c r="E90" s="10">
        <v>3221</v>
      </c>
      <c r="F90" s="9" t="s">
        <v>20</v>
      </c>
      <c r="G90" s="28" t="s">
        <v>15</v>
      </c>
    </row>
    <row r="91" spans="1:7" x14ac:dyDescent="0.25">
      <c r="A91" s="9"/>
      <c r="B91" s="14"/>
      <c r="C91" s="10"/>
      <c r="D91" s="18">
        <v>192.02</v>
      </c>
      <c r="E91" s="10">
        <v>3299</v>
      </c>
      <c r="F91" s="9" t="s">
        <v>27</v>
      </c>
      <c r="G91" s="29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SUM(D90:D91)</f>
        <v>815.6</v>
      </c>
      <c r="E92" s="24"/>
      <c r="F92" s="26"/>
      <c r="G92" s="27"/>
    </row>
    <row r="93" spans="1:7" x14ac:dyDescent="0.25">
      <c r="A93" s="9" t="s">
        <v>129</v>
      </c>
      <c r="B93" s="14" t="s">
        <v>130</v>
      </c>
      <c r="C93" s="10" t="s">
        <v>131</v>
      </c>
      <c r="D93" s="18">
        <v>54.86</v>
      </c>
      <c r="E93" s="10">
        <v>3232</v>
      </c>
      <c r="F93" s="9" t="s">
        <v>23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54.86</v>
      </c>
      <c r="E94" s="24"/>
      <c r="F94" s="26"/>
      <c r="G94" s="27"/>
    </row>
    <row r="95" spans="1:7" x14ac:dyDescent="0.25">
      <c r="A95" s="9" t="s">
        <v>132</v>
      </c>
      <c r="B95" s="14" t="s">
        <v>133</v>
      </c>
      <c r="C95" s="10" t="s">
        <v>33</v>
      </c>
      <c r="D95" s="18">
        <v>541.25</v>
      </c>
      <c r="E95" s="10">
        <v>3235</v>
      </c>
      <c r="F95" s="9" t="s">
        <v>34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541.25</v>
      </c>
      <c r="E96" s="24"/>
      <c r="F96" s="26"/>
      <c r="G96" s="27"/>
    </row>
    <row r="97" spans="1:7" x14ac:dyDescent="0.25">
      <c r="A97" s="9" t="s">
        <v>134</v>
      </c>
      <c r="B97" s="14" t="s">
        <v>135</v>
      </c>
      <c r="C97" s="10" t="s">
        <v>26</v>
      </c>
      <c r="D97" s="18">
        <v>264.45</v>
      </c>
      <c r="E97" s="10">
        <v>3431</v>
      </c>
      <c r="F97" s="9" t="s">
        <v>136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264.45</v>
      </c>
      <c r="E98" s="24"/>
      <c r="F98" s="26"/>
      <c r="G98" s="27"/>
    </row>
    <row r="99" spans="1:7" x14ac:dyDescent="0.25">
      <c r="A99" s="9" t="s">
        <v>137</v>
      </c>
      <c r="B99" s="14" t="s">
        <v>138</v>
      </c>
      <c r="C99" s="10" t="s">
        <v>139</v>
      </c>
      <c r="D99" s="18">
        <v>290</v>
      </c>
      <c r="E99" s="10">
        <v>3211</v>
      </c>
      <c r="F99" s="9" t="s">
        <v>14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290</v>
      </c>
      <c r="E100" s="24"/>
      <c r="F100" s="26"/>
      <c r="G100" s="27"/>
    </row>
    <row r="101" spans="1:7" x14ac:dyDescent="0.25">
      <c r="A101" s="9" t="s">
        <v>140</v>
      </c>
      <c r="B101" s="14" t="s">
        <v>141</v>
      </c>
      <c r="C101" s="10" t="s">
        <v>37</v>
      </c>
      <c r="D101" s="18">
        <v>55</v>
      </c>
      <c r="E101" s="10">
        <v>3239</v>
      </c>
      <c r="F101" s="9" t="s">
        <v>38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55</v>
      </c>
      <c r="E102" s="24"/>
      <c r="F102" s="26"/>
      <c r="G102" s="27"/>
    </row>
    <row r="103" spans="1:7" x14ac:dyDescent="0.25">
      <c r="A103" s="9" t="s">
        <v>142</v>
      </c>
      <c r="B103" s="14" t="s">
        <v>143</v>
      </c>
      <c r="C103" s="10" t="s">
        <v>37</v>
      </c>
      <c r="D103" s="18">
        <v>16.93</v>
      </c>
      <c r="E103" s="10">
        <v>3221</v>
      </c>
      <c r="F103" s="9" t="s">
        <v>20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16.93</v>
      </c>
      <c r="E104" s="24"/>
      <c r="F104" s="26"/>
      <c r="G104" s="27"/>
    </row>
    <row r="105" spans="1:7" x14ac:dyDescent="0.25">
      <c r="A105" s="9" t="s">
        <v>144</v>
      </c>
      <c r="B105" s="14" t="s">
        <v>145</v>
      </c>
      <c r="C105" s="10" t="s">
        <v>33</v>
      </c>
      <c r="D105" s="18">
        <v>2279.3000000000002</v>
      </c>
      <c r="E105" s="10">
        <v>3222</v>
      </c>
      <c r="F105" s="9" t="s">
        <v>57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2279.3000000000002</v>
      </c>
      <c r="E106" s="24"/>
      <c r="F106" s="26"/>
      <c r="G106" s="27"/>
    </row>
    <row r="107" spans="1:7" x14ac:dyDescent="0.25">
      <c r="A107" s="9" t="s">
        <v>146</v>
      </c>
      <c r="B107" s="14" t="s">
        <v>147</v>
      </c>
      <c r="C107" s="10" t="s">
        <v>37</v>
      </c>
      <c r="D107" s="18">
        <v>1181.8</v>
      </c>
      <c r="E107" s="10">
        <v>3231</v>
      </c>
      <c r="F107" s="9" t="s">
        <v>45</v>
      </c>
      <c r="G107" s="28" t="s">
        <v>15</v>
      </c>
    </row>
    <row r="108" spans="1:7" x14ac:dyDescent="0.25">
      <c r="A108" s="9"/>
      <c r="B108" s="14"/>
      <c r="C108" s="10"/>
      <c r="D108" s="18">
        <v>853.2</v>
      </c>
      <c r="E108" s="10">
        <v>3721</v>
      </c>
      <c r="F108" s="9" t="s">
        <v>148</v>
      </c>
      <c r="G108" s="29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SUM(D107:D108)</f>
        <v>2035</v>
      </c>
      <c r="E109" s="24"/>
      <c r="F109" s="26"/>
      <c r="G109" s="27"/>
    </row>
    <row r="110" spans="1:7" x14ac:dyDescent="0.25">
      <c r="A110" s="9" t="s">
        <v>149</v>
      </c>
      <c r="B110" s="14" t="s">
        <v>150</v>
      </c>
      <c r="C110" s="10" t="s">
        <v>19</v>
      </c>
      <c r="D110" s="18">
        <v>0.04</v>
      </c>
      <c r="E110" s="10">
        <v>3431</v>
      </c>
      <c r="F110" s="9" t="s">
        <v>136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0.04</v>
      </c>
      <c r="E111" s="24"/>
      <c r="F111" s="26"/>
      <c r="G111" s="27"/>
    </row>
    <row r="112" spans="1:7" x14ac:dyDescent="0.25">
      <c r="A112" s="9"/>
      <c r="B112" s="14"/>
      <c r="C112" s="10"/>
      <c r="D112" s="18">
        <v>37153.760000000002</v>
      </c>
      <c r="E112" s="10">
        <v>3111</v>
      </c>
      <c r="F112" s="9" t="s">
        <v>151</v>
      </c>
      <c r="G112" s="28" t="s">
        <v>15</v>
      </c>
    </row>
    <row r="113" spans="1:7" x14ac:dyDescent="0.25">
      <c r="A113" s="9"/>
      <c r="B113" s="14"/>
      <c r="C113" s="10"/>
      <c r="D113" s="18">
        <v>1763.51</v>
      </c>
      <c r="E113" s="10">
        <v>3122</v>
      </c>
      <c r="F113" s="9" t="s">
        <v>152</v>
      </c>
      <c r="G113" s="29" t="s">
        <v>15</v>
      </c>
    </row>
    <row r="114" spans="1:7" x14ac:dyDescent="0.25">
      <c r="A114" s="9"/>
      <c r="B114" s="14"/>
      <c r="C114" s="10"/>
      <c r="D114" s="18">
        <v>4585.57</v>
      </c>
      <c r="E114" s="10">
        <v>3141</v>
      </c>
      <c r="F114" s="9" t="s">
        <v>152</v>
      </c>
      <c r="G114" s="29" t="s">
        <v>15</v>
      </c>
    </row>
    <row r="115" spans="1:7" x14ac:dyDescent="0.25">
      <c r="A115" s="9"/>
      <c r="B115" s="14"/>
      <c r="C115" s="10"/>
      <c r="D115" s="18">
        <v>9921.52</v>
      </c>
      <c r="E115" s="10">
        <v>3151</v>
      </c>
      <c r="F115" s="9" t="s">
        <v>152</v>
      </c>
      <c r="G115" s="29" t="s">
        <v>15</v>
      </c>
    </row>
    <row r="116" spans="1:7" ht="15.75" thickBot="1" x14ac:dyDescent="0.3">
      <c r="A116" s="9"/>
      <c r="B116" s="14"/>
      <c r="C116" s="10"/>
      <c r="D116" s="18">
        <v>8524.0300000000007</v>
      </c>
      <c r="E116" s="10">
        <v>3162</v>
      </c>
      <c r="F116" s="9" t="s">
        <v>152</v>
      </c>
      <c r="G116" s="29" t="s">
        <v>15</v>
      </c>
    </row>
    <row r="117" spans="1:7" x14ac:dyDescent="0.25">
      <c r="A117" s="9"/>
      <c r="B117" s="14"/>
      <c r="C117" s="10"/>
      <c r="D117" s="18">
        <v>162768.93</v>
      </c>
      <c r="E117" s="10">
        <v>3111</v>
      </c>
      <c r="F117" s="9" t="s">
        <v>158</v>
      </c>
      <c r="G117" s="28" t="s">
        <v>15</v>
      </c>
    </row>
    <row r="118" spans="1:7" x14ac:dyDescent="0.25">
      <c r="A118" s="9"/>
      <c r="B118" s="14"/>
      <c r="C118" s="10"/>
      <c r="D118" s="18">
        <v>1543.64</v>
      </c>
      <c r="E118" s="10">
        <v>3122</v>
      </c>
      <c r="F118" s="9" t="s">
        <v>159</v>
      </c>
      <c r="G118" s="29" t="s">
        <v>15</v>
      </c>
    </row>
    <row r="119" spans="1:7" x14ac:dyDescent="0.25">
      <c r="A119" s="9"/>
      <c r="B119" s="14"/>
      <c r="C119" s="10"/>
      <c r="D119" s="18">
        <v>24511.39</v>
      </c>
      <c r="E119" s="10">
        <v>3141</v>
      </c>
      <c r="F119" s="9" t="s">
        <v>159</v>
      </c>
      <c r="G119" s="29" t="s">
        <v>15</v>
      </c>
    </row>
    <row r="120" spans="1:7" x14ac:dyDescent="0.25">
      <c r="A120" s="9"/>
      <c r="B120" s="14"/>
      <c r="C120" s="10"/>
      <c r="D120" s="18">
        <v>46704.1</v>
      </c>
      <c r="E120" s="10">
        <v>3151</v>
      </c>
      <c r="F120" s="9" t="s">
        <v>159</v>
      </c>
      <c r="G120" s="29" t="s">
        <v>15</v>
      </c>
    </row>
    <row r="121" spans="1:7" x14ac:dyDescent="0.25">
      <c r="A121" s="9"/>
      <c r="B121" s="14"/>
      <c r="C121" s="10"/>
      <c r="D121" s="18">
        <v>3542.52</v>
      </c>
      <c r="E121" s="10">
        <v>3212</v>
      </c>
      <c r="F121" s="9" t="s">
        <v>159</v>
      </c>
      <c r="G121" s="29" t="s">
        <v>15</v>
      </c>
    </row>
    <row r="122" spans="1:7" x14ac:dyDescent="0.25">
      <c r="A122" s="9"/>
      <c r="B122" s="14"/>
      <c r="C122" s="10"/>
      <c r="D122" s="18">
        <v>38607.43</v>
      </c>
      <c r="E122" s="10">
        <v>3162</v>
      </c>
      <c r="F122" s="9" t="s">
        <v>159</v>
      </c>
      <c r="G122" s="29" t="s">
        <v>15</v>
      </c>
    </row>
    <row r="123" spans="1:7" x14ac:dyDescent="0.25">
      <c r="A123" s="9"/>
      <c r="B123" s="14"/>
      <c r="C123" s="10"/>
      <c r="D123" s="18">
        <v>3990</v>
      </c>
      <c r="E123" s="10">
        <v>3211</v>
      </c>
      <c r="F123" s="9" t="s">
        <v>14</v>
      </c>
      <c r="G123" s="29" t="s">
        <v>15</v>
      </c>
    </row>
    <row r="124" spans="1:7" x14ac:dyDescent="0.25">
      <c r="A124" s="9"/>
      <c r="B124" s="14"/>
      <c r="C124" s="10"/>
      <c r="D124" s="18">
        <v>876.69</v>
      </c>
      <c r="E124" s="10">
        <v>3212</v>
      </c>
      <c r="F124" s="9" t="s">
        <v>153</v>
      </c>
      <c r="G124" s="29" t="s">
        <v>15</v>
      </c>
    </row>
    <row r="125" spans="1:7" x14ac:dyDescent="0.25">
      <c r="A125" s="9"/>
      <c r="B125" s="14"/>
      <c r="C125" s="10"/>
      <c r="D125" s="18">
        <v>71</v>
      </c>
      <c r="E125" s="10">
        <v>3214</v>
      </c>
      <c r="F125" s="9" t="s">
        <v>154</v>
      </c>
      <c r="G125" s="29" t="s">
        <v>15</v>
      </c>
    </row>
    <row r="126" spans="1:7" x14ac:dyDescent="0.25">
      <c r="A126" s="9"/>
      <c r="B126" s="14"/>
      <c r="C126" s="10"/>
      <c r="D126" s="18">
        <v>379.59</v>
      </c>
      <c r="E126" s="10">
        <v>3237</v>
      </c>
      <c r="F126" s="9" t="s">
        <v>155</v>
      </c>
      <c r="G126" s="29" t="s">
        <v>15</v>
      </c>
    </row>
    <row r="127" spans="1:7" x14ac:dyDescent="0.25">
      <c r="A127" s="9"/>
      <c r="B127" s="14"/>
      <c r="C127" s="10"/>
      <c r="D127" s="18">
        <v>823.94</v>
      </c>
      <c r="E127" s="10">
        <v>3291</v>
      </c>
      <c r="F127" s="9" t="s">
        <v>156</v>
      </c>
      <c r="G127" s="29" t="s">
        <v>15</v>
      </c>
    </row>
    <row r="128" spans="1:7" ht="21" customHeight="1" thickBot="1" x14ac:dyDescent="0.3">
      <c r="A128" s="22" t="s">
        <v>16</v>
      </c>
      <c r="B128" s="23"/>
      <c r="C128" s="24"/>
      <c r="D128" s="25">
        <f>SUM(D112:D127)</f>
        <v>345767.62000000005</v>
      </c>
      <c r="E128" s="24"/>
      <c r="F128" s="26"/>
      <c r="G128" s="27"/>
    </row>
    <row r="129" spans="1:7" ht="15.75" thickBot="1" x14ac:dyDescent="0.3">
      <c r="A129" s="30" t="s">
        <v>157</v>
      </c>
      <c r="B129" s="31"/>
      <c r="C129" s="32"/>
      <c r="D129" s="33">
        <f>SUM(D8,D10,D12,D14,D16,D18,D20,D22,D25,D27,D29,D31,D33,D35,D37,D39,D41,D43,D45,D47,D49,D51,D53,D55,D57,D59,D61,D63,D65,D67,D69,D71,D73,D75,D77,D79,D81,D83,D85,D87,D89,D92,D94,D96,D98,D100,D102,D104,D106,D109,D111,D128)</f>
        <v>401513.10000000003</v>
      </c>
      <c r="E129" s="32"/>
      <c r="F129" s="34"/>
      <c r="G129" s="35"/>
    </row>
    <row r="130" spans="1:7" x14ac:dyDescent="0.25">
      <c r="A130" s="9"/>
      <c r="B130" s="14"/>
      <c r="C130" s="10"/>
      <c r="D130" s="18"/>
      <c r="E130" s="10"/>
      <c r="F130" s="9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36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2026-06-25T09:43:57Z</dcterms:modified>
</cp:coreProperties>
</file>