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0" i="1" l="1"/>
  <c r="D113" i="1" l="1"/>
  <c r="D110" i="1"/>
  <c r="D108" i="1"/>
  <c r="D106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0" i="1"/>
  <c r="D28" i="1"/>
  <c r="D26" i="1"/>
  <c r="D24" i="1"/>
  <c r="D22" i="1"/>
  <c r="D20" i="1"/>
  <c r="D18" i="1"/>
  <c r="D16" i="1"/>
  <c r="D14" i="1"/>
  <c r="D12" i="1"/>
  <c r="D10" i="1"/>
  <c r="D8" i="1"/>
  <c r="D131" i="1" s="1"/>
</calcChain>
</file>

<file path=xl/sharedStrings.xml><?xml version="1.0" encoding="utf-8"?>
<sst xmlns="http://schemas.openxmlformats.org/spreadsheetml/2006/main" count="363" uniqueCount="158">
  <si>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</si>
  <si>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</si>
  <si>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</si>
  <si>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</si>
  <si>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</si>
  <si>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</si>
  <si>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</si>
  <si>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</si>
  <si>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ANTE KOVAČIĆA_x000D_
Kotarnica 17_x000D_
Zagreb_x000D_
Tel: +385(01)3897860   Fax: +385(01)3878272_x000D_
OIB: 04318334164_x000D_
Mail: andreadevcic85@gmail.com_x000D_
IBAN: HR1623400091110022545</t>
  </si>
  <si>
    <t xml:space="preserve">Odgovorna Osoba: Salopek Jadranka_x000D_
     </t>
  </si>
  <si>
    <t>Isplata Sredstava Za Razdoblje: 01.06.2026 Do 30.06.2026</t>
  </si>
  <si>
    <t>Hoću knjigu d.o.o.</t>
  </si>
  <si>
    <t>97838993800</t>
  </si>
  <si>
    <t>10000 Zagreb</t>
  </si>
  <si>
    <t>UREDSKI MATERIJAL I OSTALI MATERIJALNI RASHODI</t>
  </si>
  <si>
    <t>OŠ ANTE KOVAČIĆA</t>
  </si>
  <si>
    <t>Ukupno:</t>
  </si>
  <si>
    <t>Absolute  d.o.o.</t>
  </si>
  <si>
    <t>97586475497</t>
  </si>
  <si>
    <t>USLUGE TEKUĆEG I INVESTICIJSKOG ODRŽAVANJA</t>
  </si>
  <si>
    <t>R-GLOBAL d.o.o.</t>
  </si>
  <si>
    <t>93152082975</t>
  </si>
  <si>
    <t>Zagreb</t>
  </si>
  <si>
    <t>ZAKUPNINE I NAJAMNINE</t>
  </si>
  <si>
    <t>JAVNA VATROGASNA POSTROJBA GRADA ZAGREBA</t>
  </si>
  <si>
    <t>92366589656</t>
  </si>
  <si>
    <t>10000 ZAGREB</t>
  </si>
  <si>
    <t>OSTALE USLUGE</t>
  </si>
  <si>
    <t>Tehnoinvest Zagreb d.o.o.</t>
  </si>
  <si>
    <t>90487555284</t>
  </si>
  <si>
    <t>10250 Lučko</t>
  </si>
  <si>
    <t>MATERIJAL I DIJELOVI ZA TEKUĆE I INVESTICIJSKO ODRŽAVANJE</t>
  </si>
  <si>
    <t>AGROPROTEINKA-ENERGIJA d.o.o.</t>
  </si>
  <si>
    <t>90174095121</t>
  </si>
  <si>
    <t>10360 Sesvete</t>
  </si>
  <si>
    <t>KOMUNALNE USLUGE</t>
  </si>
  <si>
    <t>ČAZMATRANS d.o.o. putnička agencija</t>
  </si>
  <si>
    <t>87679956140</t>
  </si>
  <si>
    <t>OSTALI NESPOMENUTI RASHODI POSLOVANJA</t>
  </si>
  <si>
    <t>HP-HRVATSKA POŠTA d.d.</t>
  </si>
  <si>
    <t>87311810356</t>
  </si>
  <si>
    <t>USLUGE TELEFONA, POŠTE I PRIJEVOZA</t>
  </si>
  <si>
    <t>Financijska Agencija</t>
  </si>
  <si>
    <t>85821130368</t>
  </si>
  <si>
    <t>ZG HOLD.-PODRUŽNICA ZRINJEVAC</t>
  </si>
  <si>
    <t>85584865987</t>
  </si>
  <si>
    <t>Horizont putnička agencija d.o.o.</t>
  </si>
  <si>
    <t>85339174260</t>
  </si>
  <si>
    <t>42000 Varaždin</t>
  </si>
  <si>
    <t>HRVATSKO MATEMATIČKO DRUŠTVO</t>
  </si>
  <si>
    <t>85051163109</t>
  </si>
  <si>
    <t>ZAGREB</t>
  </si>
  <si>
    <t>STRUČNO USAVRŠAVANJE ZAPOSLENIKA</t>
  </si>
  <si>
    <t>VODOOPSKRBA I ODVODNJA d.o.o.</t>
  </si>
  <si>
    <t>83416546499</t>
  </si>
  <si>
    <t>ZATEZNE KAMATE</t>
  </si>
  <si>
    <t>Hrvatski Telekom d.d.</t>
  </si>
  <si>
    <t>81793146560</t>
  </si>
  <si>
    <t>AGRODALM d.o.o.</t>
  </si>
  <si>
    <t>80649374262</t>
  </si>
  <si>
    <t>10040 ZAGREB</t>
  </si>
  <si>
    <t>MATERIJAL I SIROVINE</t>
  </si>
  <si>
    <t>IMBUS d.o.o.</t>
  </si>
  <si>
    <t>79777981902</t>
  </si>
  <si>
    <t>Priroda Grada Zagreba</t>
  </si>
  <si>
    <t>78356795960</t>
  </si>
  <si>
    <t>ZAGREBAČKE PEKARNE KLARA</t>
  </si>
  <si>
    <t>76842508189</t>
  </si>
  <si>
    <t>OPTIMUS LAB d.o.o.</t>
  </si>
  <si>
    <t>71981294715</t>
  </si>
  <si>
    <t>40000 ČAKOVEC</t>
  </si>
  <si>
    <t>RAČUNALNE USLUGE</t>
  </si>
  <si>
    <t>Telemach Hrvatska d.o.o</t>
  </si>
  <si>
    <t>70133616033</t>
  </si>
  <si>
    <t>NAKLADA SLAP d.o.o.</t>
  </si>
  <si>
    <t>70108447975</t>
  </si>
  <si>
    <t>10450 Jastrebarsko</t>
  </si>
  <si>
    <t>Cvijećarna "Ellite"</t>
  </si>
  <si>
    <t>67137232140</t>
  </si>
  <si>
    <t>10090 Zagreb - Špansko</t>
  </si>
  <si>
    <t>NARODNE NOVINE d.d.</t>
  </si>
  <si>
    <t>64546066176</t>
  </si>
  <si>
    <t>HEP OPSKRBA d.o.o.</t>
  </si>
  <si>
    <t>63073332379</t>
  </si>
  <si>
    <t>ENERGIJA</t>
  </si>
  <si>
    <t>MLINAR d.d.</t>
  </si>
  <si>
    <t>62296711978</t>
  </si>
  <si>
    <t>KONZUM plus d.o.o.</t>
  </si>
  <si>
    <t>62226620908</t>
  </si>
  <si>
    <t>GRADSKI URED ZA PROSTORNO</t>
  </si>
  <si>
    <t>61817894937</t>
  </si>
  <si>
    <t>PASTOR SERVISI d.o.o.</t>
  </si>
  <si>
    <t>60654129780</t>
  </si>
  <si>
    <t>10437 Rakitje- Bestovje</t>
  </si>
  <si>
    <t>Tehno-Zagreb d.o.o.</t>
  </si>
  <si>
    <t>60557784734</t>
  </si>
  <si>
    <t>CIJANIZACIJA d.o.o. za dezinfekciju, dezinsekciju, deratizaciju, trgovinu i usluge</t>
  </si>
  <si>
    <t>59646425366</t>
  </si>
  <si>
    <t>IGO-MAT d.o.o.</t>
  </si>
  <si>
    <t>55662000497</t>
  </si>
  <si>
    <t>10432 Bregana</t>
  </si>
  <si>
    <t>WIENER OSIGURANJE VIG d.d.</t>
  </si>
  <si>
    <t>52848403362</t>
  </si>
  <si>
    <t>PREMIJE OSIGURANJA</t>
  </si>
  <si>
    <t>ZAVOD ZA INTEGRALNU KONTROLU d.o.o.</t>
  </si>
  <si>
    <t>51028550278</t>
  </si>
  <si>
    <t>TUČIĆ D.O.O.</t>
  </si>
  <si>
    <t>47921146584</t>
  </si>
  <si>
    <t>AGS HRVATSKA D.O.O.</t>
  </si>
  <si>
    <t>47227514767</t>
  </si>
  <si>
    <t>Vindija d.d.- crveni</t>
  </si>
  <si>
    <t>44138062462</t>
  </si>
  <si>
    <t>Vindija plavi d.d.</t>
  </si>
  <si>
    <t>ŠTIMRAD D.O.O.</t>
  </si>
  <si>
    <t>41361529329</t>
  </si>
  <si>
    <t>ŠKOLSKA KNJIGA d.d.</t>
  </si>
  <si>
    <t>38967655335</t>
  </si>
  <si>
    <t>Alarm Automatika d.o.o.</t>
  </si>
  <si>
    <t>30532290707</t>
  </si>
  <si>
    <t xml:space="preserve">RIJEKA </t>
  </si>
  <si>
    <t>INA - INDUSTRIJA NAFTE d.d.</t>
  </si>
  <si>
    <t>27759560625</t>
  </si>
  <si>
    <t>Školske novine d.o.o</t>
  </si>
  <si>
    <t>24796394086</t>
  </si>
  <si>
    <t>Podravka d.d.</t>
  </si>
  <si>
    <t>18928523252</t>
  </si>
  <si>
    <t>48000 Koprivnica</t>
  </si>
  <si>
    <t>HEP-TOPLINARSTVO d.o.o.</t>
  </si>
  <si>
    <t>15907062900</t>
  </si>
  <si>
    <t>MR HIGIJENA</t>
  </si>
  <si>
    <t>15897258080</t>
  </si>
  <si>
    <t>10452 DONJA ZDENČINA</t>
  </si>
  <si>
    <t>KONE d.o.o.</t>
  </si>
  <si>
    <t>15526597734</t>
  </si>
  <si>
    <t>HR-10000 Zagreb</t>
  </si>
  <si>
    <t>Opti Print Adria d.o.o.</t>
  </si>
  <si>
    <t>11469787133</t>
  </si>
  <si>
    <t>PRIVREDNA BANKA ZAGREB</t>
  </si>
  <si>
    <t>111</t>
  </si>
  <si>
    <t>BANKARSKE USLUGE I USLUGE PLATNOG PROMETA</t>
  </si>
  <si>
    <t>Kaspret travel d.o.o.</t>
  </si>
  <si>
    <t>10147231972</t>
  </si>
  <si>
    <t>10040 Zagreb</t>
  </si>
  <si>
    <t>SLUŽBENA PUTOVANJA</t>
  </si>
  <si>
    <t>AKD-ZAŠTITA D.O.O.</t>
  </si>
  <si>
    <t>09253797076</t>
  </si>
  <si>
    <t>Ledo plus d.o.o.</t>
  </si>
  <si>
    <t>07179054100</t>
  </si>
  <si>
    <t>EKO PRIJEVOZ d.o.o.</t>
  </si>
  <si>
    <t>03750497372</t>
  </si>
  <si>
    <t>NAKNADE GRAĐANIMA I KUĆANSTVIMA U NOVCU</t>
  </si>
  <si>
    <t>PLAĆE ZA REDOVAN RAD</t>
  </si>
  <si>
    <t>Nema Konta Na Odabranoj Razini</t>
  </si>
  <si>
    <t>NAKNADE ZA PRIJEVOZ, ZA RAD NA TERENU I ODVOJENI ŽIVOT</t>
  </si>
  <si>
    <t>INTELEKTUALNE I OSOBNE USLUGE</t>
  </si>
  <si>
    <t>NAKNADE ZA RAD PREDSTAVNIČKIH I IZVRŠNIH TIJELA, POVJERENSTAVA I SLIČNO</t>
  </si>
  <si>
    <t>NAKNADE GRAĐANIMA I KUĆANSTVIMA U NARAVI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</si>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</sst>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90"/>
  <sheetViews>
    <sheetView tabSelected="1" topLeftCell="A105" zoomScaleNormal="100" workbookViewId="0">
      <selection activeCell="D131" sqref="D13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19.899999999999999</v>
      </c>
      <c r="E7" s="10">
        <v>3221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19.899999999999999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33.18</v>
      </c>
      <c r="E9" s="10">
        <v>3232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33.18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62.5</v>
      </c>
      <c r="E11" s="10">
        <v>3235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62.5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66.36</v>
      </c>
      <c r="E13" s="10">
        <v>3239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66.36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76.25</v>
      </c>
      <c r="E15" s="10">
        <v>3224</v>
      </c>
      <c r="F15" s="9" t="s">
        <v>31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76.25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138.51</v>
      </c>
      <c r="E17" s="10">
        <v>3234</v>
      </c>
      <c r="F17" s="9" t="s">
        <v>35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138.51</v>
      </c>
      <c r="E18" s="24"/>
      <c r="F18" s="26"/>
      <c r="G18" s="27"/>
    </row>
    <row r="19" spans="1:7" x14ac:dyDescent="0.25">
      <c r="A19" s="9" t="s">
        <v>36</v>
      </c>
      <c r="B19" s="14" t="s">
        <v>37</v>
      </c>
      <c r="C19" s="10" t="s">
        <v>22</v>
      </c>
      <c r="D19" s="18">
        <v>1600</v>
      </c>
      <c r="E19" s="10">
        <v>3299</v>
      </c>
      <c r="F19" s="9" t="s">
        <v>38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1600</v>
      </c>
      <c r="E20" s="24"/>
      <c r="F20" s="26"/>
      <c r="G20" s="27"/>
    </row>
    <row r="21" spans="1:7" x14ac:dyDescent="0.25">
      <c r="A21" s="9" t="s">
        <v>39</v>
      </c>
      <c r="B21" s="14" t="s">
        <v>40</v>
      </c>
      <c r="C21" s="10" t="s">
        <v>13</v>
      </c>
      <c r="D21" s="18">
        <v>63.26</v>
      </c>
      <c r="E21" s="10">
        <v>3231</v>
      </c>
      <c r="F21" s="9" t="s">
        <v>41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63.26</v>
      </c>
      <c r="E22" s="24"/>
      <c r="F22" s="26"/>
      <c r="G22" s="27"/>
    </row>
    <row r="23" spans="1:7" x14ac:dyDescent="0.25">
      <c r="A23" s="9" t="s">
        <v>42</v>
      </c>
      <c r="B23" s="14" t="s">
        <v>43</v>
      </c>
      <c r="C23" s="10" t="s">
        <v>13</v>
      </c>
      <c r="D23" s="18">
        <v>68.36</v>
      </c>
      <c r="E23" s="10">
        <v>3239</v>
      </c>
      <c r="F23" s="9" t="s">
        <v>27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68.36</v>
      </c>
      <c r="E24" s="24"/>
      <c r="F24" s="26"/>
      <c r="G24" s="27"/>
    </row>
    <row r="25" spans="1:7" x14ac:dyDescent="0.25">
      <c r="A25" s="9" t="s">
        <v>44</v>
      </c>
      <c r="B25" s="14" t="s">
        <v>45</v>
      </c>
      <c r="C25" s="10" t="s">
        <v>13</v>
      </c>
      <c r="D25" s="18">
        <v>613.69000000000005</v>
      </c>
      <c r="E25" s="10">
        <v>3234</v>
      </c>
      <c r="F25" s="9" t="s">
        <v>35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613.69000000000005</v>
      </c>
      <c r="E26" s="24"/>
      <c r="F26" s="26"/>
      <c r="G26" s="27"/>
    </row>
    <row r="27" spans="1:7" x14ac:dyDescent="0.25">
      <c r="A27" s="9" t="s">
        <v>46</v>
      </c>
      <c r="B27" s="14" t="s">
        <v>47</v>
      </c>
      <c r="C27" s="10" t="s">
        <v>48</v>
      </c>
      <c r="D27" s="18">
        <v>-1155</v>
      </c>
      <c r="E27" s="10">
        <v>3299</v>
      </c>
      <c r="F27" s="9" t="s">
        <v>38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-1155</v>
      </c>
      <c r="E28" s="24"/>
      <c r="F28" s="26"/>
      <c r="G28" s="27"/>
    </row>
    <row r="29" spans="1:7" x14ac:dyDescent="0.25">
      <c r="A29" s="9" t="s">
        <v>49</v>
      </c>
      <c r="B29" s="14" t="s">
        <v>50</v>
      </c>
      <c r="C29" s="10" t="s">
        <v>51</v>
      </c>
      <c r="D29" s="18">
        <v>105</v>
      </c>
      <c r="E29" s="10">
        <v>3213</v>
      </c>
      <c r="F29" s="9" t="s">
        <v>52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105</v>
      </c>
      <c r="E30" s="24"/>
      <c r="F30" s="26"/>
      <c r="G30" s="27"/>
    </row>
    <row r="31" spans="1:7" x14ac:dyDescent="0.25">
      <c r="A31" s="9" t="s">
        <v>53</v>
      </c>
      <c r="B31" s="14" t="s">
        <v>54</v>
      </c>
      <c r="C31" s="10" t="s">
        <v>51</v>
      </c>
      <c r="D31" s="18">
        <v>1646.39</v>
      </c>
      <c r="E31" s="10">
        <v>3234</v>
      </c>
      <c r="F31" s="9" t="s">
        <v>35</v>
      </c>
      <c r="G31" s="28" t="s">
        <v>15</v>
      </c>
    </row>
    <row r="32" spans="1:7" x14ac:dyDescent="0.25">
      <c r="A32" s="9"/>
      <c r="B32" s="14"/>
      <c r="C32" s="10"/>
      <c r="D32" s="18">
        <v>5.1100000000000003</v>
      </c>
      <c r="E32" s="10">
        <v>3433</v>
      </c>
      <c r="F32" s="9" t="s">
        <v>55</v>
      </c>
      <c r="G32" s="29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SUM(D31:D32)</f>
        <v>1651.5</v>
      </c>
      <c r="E33" s="24"/>
      <c r="F33" s="26"/>
      <c r="G33" s="27"/>
    </row>
    <row r="34" spans="1:7" x14ac:dyDescent="0.25">
      <c r="A34" s="9" t="s">
        <v>56</v>
      </c>
      <c r="B34" s="14" t="s">
        <v>57</v>
      </c>
      <c r="C34" s="10" t="s">
        <v>51</v>
      </c>
      <c r="D34" s="18">
        <v>13.11</v>
      </c>
      <c r="E34" s="10">
        <v>3231</v>
      </c>
      <c r="F34" s="9" t="s">
        <v>41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13.11</v>
      </c>
      <c r="E35" s="24"/>
      <c r="F35" s="26"/>
      <c r="G35" s="27"/>
    </row>
    <row r="36" spans="1:7" x14ac:dyDescent="0.25">
      <c r="A36" s="9" t="s">
        <v>58</v>
      </c>
      <c r="B36" s="14" t="s">
        <v>59</v>
      </c>
      <c r="C36" s="10" t="s">
        <v>60</v>
      </c>
      <c r="D36" s="18">
        <v>4443.12</v>
      </c>
      <c r="E36" s="10">
        <v>3222</v>
      </c>
      <c r="F36" s="9" t="s">
        <v>61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4443.12</v>
      </c>
      <c r="E37" s="24"/>
      <c r="F37" s="26"/>
      <c r="G37" s="27"/>
    </row>
    <row r="38" spans="1:7" x14ac:dyDescent="0.25">
      <c r="A38" s="9" t="s">
        <v>62</v>
      </c>
      <c r="B38" s="14" t="s">
        <v>63</v>
      </c>
      <c r="C38" s="10" t="s">
        <v>22</v>
      </c>
      <c r="D38" s="18">
        <v>10.25</v>
      </c>
      <c r="E38" s="10">
        <v>3224</v>
      </c>
      <c r="F38" s="9" t="s">
        <v>31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10.25</v>
      </c>
      <c r="E39" s="24"/>
      <c r="F39" s="26"/>
      <c r="G39" s="27"/>
    </row>
    <row r="40" spans="1:7" x14ac:dyDescent="0.25">
      <c r="A40" s="9" t="s">
        <v>64</v>
      </c>
      <c r="B40" s="14" t="s">
        <v>65</v>
      </c>
      <c r="C40" s="10" t="s">
        <v>13</v>
      </c>
      <c r="D40" s="18">
        <v>522</v>
      </c>
      <c r="E40" s="10">
        <v>3299</v>
      </c>
      <c r="F40" s="9" t="s">
        <v>38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522</v>
      </c>
      <c r="E41" s="24"/>
      <c r="F41" s="26"/>
      <c r="G41" s="27"/>
    </row>
    <row r="42" spans="1:7" x14ac:dyDescent="0.25">
      <c r="A42" s="9" t="s">
        <v>66</v>
      </c>
      <c r="B42" s="14" t="s">
        <v>67</v>
      </c>
      <c r="C42" s="10" t="s">
        <v>51</v>
      </c>
      <c r="D42" s="18">
        <v>3323.84</v>
      </c>
      <c r="E42" s="10">
        <v>3222</v>
      </c>
      <c r="F42" s="9" t="s">
        <v>61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3323.84</v>
      </c>
      <c r="E43" s="24"/>
      <c r="F43" s="26"/>
      <c r="G43" s="27"/>
    </row>
    <row r="44" spans="1:7" x14ac:dyDescent="0.25">
      <c r="A44" s="9" t="s">
        <v>68</v>
      </c>
      <c r="B44" s="14" t="s">
        <v>69</v>
      </c>
      <c r="C44" s="10" t="s">
        <v>70</v>
      </c>
      <c r="D44" s="18">
        <v>215.63</v>
      </c>
      <c r="E44" s="10">
        <v>3238</v>
      </c>
      <c r="F44" s="9" t="s">
        <v>71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215.63</v>
      </c>
      <c r="E45" s="24"/>
      <c r="F45" s="26"/>
      <c r="G45" s="27"/>
    </row>
    <row r="46" spans="1:7" x14ac:dyDescent="0.25">
      <c r="A46" s="9" t="s">
        <v>72</v>
      </c>
      <c r="B46" s="14" t="s">
        <v>73</v>
      </c>
      <c r="C46" s="10" t="s">
        <v>13</v>
      </c>
      <c r="D46" s="18">
        <v>95.19</v>
      </c>
      <c r="E46" s="10">
        <v>3231</v>
      </c>
      <c r="F46" s="9" t="s">
        <v>41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95.19</v>
      </c>
      <c r="E47" s="24"/>
      <c r="F47" s="26"/>
      <c r="G47" s="27"/>
    </row>
    <row r="48" spans="1:7" x14ac:dyDescent="0.25">
      <c r="A48" s="9" t="s">
        <v>74</v>
      </c>
      <c r="B48" s="14" t="s">
        <v>75</v>
      </c>
      <c r="C48" s="10" t="s">
        <v>76</v>
      </c>
      <c r="D48" s="18">
        <v>4137.58</v>
      </c>
      <c r="E48" s="10">
        <v>3221</v>
      </c>
      <c r="F48" s="9" t="s">
        <v>14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4137.58</v>
      </c>
      <c r="E49" s="24"/>
      <c r="F49" s="26"/>
      <c r="G49" s="27"/>
    </row>
    <row r="50" spans="1:7" x14ac:dyDescent="0.25">
      <c r="A50" s="9" t="s">
        <v>77</v>
      </c>
      <c r="B50" s="14" t="s">
        <v>78</v>
      </c>
      <c r="C50" s="10" t="s">
        <v>79</v>
      </c>
      <c r="D50" s="18">
        <v>650</v>
      </c>
      <c r="E50" s="10">
        <v>3299</v>
      </c>
      <c r="F50" s="9" t="s">
        <v>38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650</v>
      </c>
      <c r="E51" s="24"/>
      <c r="F51" s="26"/>
      <c r="G51" s="27"/>
    </row>
    <row r="52" spans="1:7" x14ac:dyDescent="0.25">
      <c r="A52" s="9" t="s">
        <v>80</v>
      </c>
      <c r="B52" s="14" t="s">
        <v>81</v>
      </c>
      <c r="C52" s="10" t="s">
        <v>51</v>
      </c>
      <c r="D52" s="18">
        <v>1021.25</v>
      </c>
      <c r="E52" s="10">
        <v>3221</v>
      </c>
      <c r="F52" s="9" t="s">
        <v>14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1021.25</v>
      </c>
      <c r="E53" s="24"/>
      <c r="F53" s="26"/>
      <c r="G53" s="27"/>
    </row>
    <row r="54" spans="1:7" x14ac:dyDescent="0.25">
      <c r="A54" s="9" t="s">
        <v>82</v>
      </c>
      <c r="B54" s="14" t="s">
        <v>83</v>
      </c>
      <c r="C54" s="10" t="s">
        <v>51</v>
      </c>
      <c r="D54" s="18">
        <v>1523.87</v>
      </c>
      <c r="E54" s="10">
        <v>3223</v>
      </c>
      <c r="F54" s="9" t="s">
        <v>84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1523.87</v>
      </c>
      <c r="E55" s="24"/>
      <c r="F55" s="26"/>
      <c r="G55" s="27"/>
    </row>
    <row r="56" spans="1:7" x14ac:dyDescent="0.25">
      <c r="A56" s="9" t="s">
        <v>85</v>
      </c>
      <c r="B56" s="14" t="s">
        <v>86</v>
      </c>
      <c r="C56" s="10" t="s">
        <v>26</v>
      </c>
      <c r="D56" s="18">
        <v>6663.95</v>
      </c>
      <c r="E56" s="10">
        <v>3222</v>
      </c>
      <c r="F56" s="9" t="s">
        <v>61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6663.95</v>
      </c>
      <c r="E57" s="24"/>
      <c r="F57" s="26"/>
      <c r="G57" s="27"/>
    </row>
    <row r="58" spans="1:7" x14ac:dyDescent="0.25">
      <c r="A58" s="9" t="s">
        <v>87</v>
      </c>
      <c r="B58" s="14" t="s">
        <v>88</v>
      </c>
      <c r="C58" s="10" t="s">
        <v>51</v>
      </c>
      <c r="D58" s="18">
        <v>22.49</v>
      </c>
      <c r="E58" s="10">
        <v>3299</v>
      </c>
      <c r="F58" s="9" t="s">
        <v>38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22.49</v>
      </c>
      <c r="E59" s="24"/>
      <c r="F59" s="26"/>
      <c r="G59" s="27"/>
    </row>
    <row r="60" spans="1:7" x14ac:dyDescent="0.25">
      <c r="A60" s="9" t="s">
        <v>89</v>
      </c>
      <c r="B60" s="14" t="s">
        <v>90</v>
      </c>
      <c r="C60" s="10" t="s">
        <v>51</v>
      </c>
      <c r="D60" s="18">
        <v>96.56</v>
      </c>
      <c r="E60" s="10">
        <v>3234</v>
      </c>
      <c r="F60" s="9" t="s">
        <v>35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96.56</v>
      </c>
      <c r="E61" s="24"/>
      <c r="F61" s="26"/>
      <c r="G61" s="27"/>
    </row>
    <row r="62" spans="1:7" x14ac:dyDescent="0.25">
      <c r="A62" s="9" t="s">
        <v>91</v>
      </c>
      <c r="B62" s="14" t="s">
        <v>92</v>
      </c>
      <c r="C62" s="10" t="s">
        <v>93</v>
      </c>
      <c r="D62" s="18">
        <v>790.53</v>
      </c>
      <c r="E62" s="10">
        <v>3232</v>
      </c>
      <c r="F62" s="9" t="s">
        <v>19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790.53</v>
      </c>
      <c r="E63" s="24"/>
      <c r="F63" s="26"/>
      <c r="G63" s="27"/>
    </row>
    <row r="64" spans="1:7" x14ac:dyDescent="0.25">
      <c r="A64" s="9" t="s">
        <v>94</v>
      </c>
      <c r="B64" s="14" t="s">
        <v>95</v>
      </c>
      <c r="C64" s="10" t="s">
        <v>30</v>
      </c>
      <c r="D64" s="18">
        <v>298.19</v>
      </c>
      <c r="E64" s="10">
        <v>3232</v>
      </c>
      <c r="F64" s="9" t="s">
        <v>19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298.19</v>
      </c>
      <c r="E65" s="24"/>
      <c r="F65" s="26"/>
      <c r="G65" s="27"/>
    </row>
    <row r="66" spans="1:7" x14ac:dyDescent="0.25">
      <c r="A66" s="9" t="s">
        <v>96</v>
      </c>
      <c r="B66" s="14" t="s">
        <v>97</v>
      </c>
      <c r="C66" s="10" t="s">
        <v>51</v>
      </c>
      <c r="D66" s="18">
        <v>115</v>
      </c>
      <c r="E66" s="10">
        <v>3234</v>
      </c>
      <c r="F66" s="9" t="s">
        <v>35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115</v>
      </c>
      <c r="E67" s="24"/>
      <c r="F67" s="26"/>
      <c r="G67" s="27"/>
    </row>
    <row r="68" spans="1:7" x14ac:dyDescent="0.25">
      <c r="A68" s="9" t="s">
        <v>98</v>
      </c>
      <c r="B68" s="14" t="s">
        <v>99</v>
      </c>
      <c r="C68" s="10" t="s">
        <v>100</v>
      </c>
      <c r="D68" s="18">
        <v>2512.3200000000002</v>
      </c>
      <c r="E68" s="10">
        <v>3222</v>
      </c>
      <c r="F68" s="9" t="s">
        <v>61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2512.3200000000002</v>
      </c>
      <c r="E69" s="24"/>
      <c r="F69" s="26"/>
      <c r="G69" s="27"/>
    </row>
    <row r="70" spans="1:7" x14ac:dyDescent="0.25">
      <c r="A70" s="9" t="s">
        <v>101</v>
      </c>
      <c r="B70" s="14" t="s">
        <v>102</v>
      </c>
      <c r="C70" s="10" t="s">
        <v>26</v>
      </c>
      <c r="D70" s="18">
        <v>726.65</v>
      </c>
      <c r="E70" s="10">
        <v>3292</v>
      </c>
      <c r="F70" s="9" t="s">
        <v>103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726.65</v>
      </c>
      <c r="E71" s="24"/>
      <c r="F71" s="26"/>
      <c r="G71" s="27"/>
    </row>
    <row r="72" spans="1:7" x14ac:dyDescent="0.25">
      <c r="A72" s="9" t="s">
        <v>104</v>
      </c>
      <c r="B72" s="14" t="s">
        <v>105</v>
      </c>
      <c r="C72" s="10" t="s">
        <v>13</v>
      </c>
      <c r="D72" s="18">
        <v>106.25</v>
      </c>
      <c r="E72" s="10">
        <v>3232</v>
      </c>
      <c r="F72" s="9" t="s">
        <v>19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106.25</v>
      </c>
      <c r="E73" s="24"/>
      <c r="F73" s="26"/>
      <c r="G73" s="27"/>
    </row>
    <row r="74" spans="1:7" x14ac:dyDescent="0.25">
      <c r="A74" s="9" t="s">
        <v>106</v>
      </c>
      <c r="B74" s="14" t="s">
        <v>107</v>
      </c>
      <c r="C74" s="10" t="s">
        <v>51</v>
      </c>
      <c r="D74" s="18">
        <v>222.61</v>
      </c>
      <c r="E74" s="10">
        <v>3224</v>
      </c>
      <c r="F74" s="9" t="s">
        <v>31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222.61</v>
      </c>
      <c r="E75" s="24"/>
      <c r="F75" s="26"/>
      <c r="G75" s="27"/>
    </row>
    <row r="76" spans="1:7" x14ac:dyDescent="0.25">
      <c r="A76" s="9" t="s">
        <v>108</v>
      </c>
      <c r="B76" s="14" t="s">
        <v>109</v>
      </c>
      <c r="C76" s="10" t="s">
        <v>51</v>
      </c>
      <c r="D76" s="18">
        <v>17.850000000000001</v>
      </c>
      <c r="E76" s="10">
        <v>3224</v>
      </c>
      <c r="F76" s="9" t="s">
        <v>31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17.850000000000001</v>
      </c>
      <c r="E77" s="24"/>
      <c r="F77" s="26"/>
      <c r="G77" s="27"/>
    </row>
    <row r="78" spans="1:7" x14ac:dyDescent="0.25">
      <c r="A78" s="9" t="s">
        <v>110</v>
      </c>
      <c r="B78" s="14" t="s">
        <v>111</v>
      </c>
      <c r="C78" s="10" t="s">
        <v>48</v>
      </c>
      <c r="D78" s="18">
        <v>5732.49</v>
      </c>
      <c r="E78" s="10">
        <v>3222</v>
      </c>
      <c r="F78" s="9" t="s">
        <v>61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5732.49</v>
      </c>
      <c r="E79" s="24"/>
      <c r="F79" s="26"/>
      <c r="G79" s="27"/>
    </row>
    <row r="80" spans="1:7" x14ac:dyDescent="0.25">
      <c r="A80" s="9" t="s">
        <v>112</v>
      </c>
      <c r="B80" s="14" t="s">
        <v>111</v>
      </c>
      <c r="C80" s="10" t="s">
        <v>48</v>
      </c>
      <c r="D80" s="18">
        <v>1134.8599999999999</v>
      </c>
      <c r="E80" s="10">
        <v>3222</v>
      </c>
      <c r="F80" s="9" t="s">
        <v>61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1134.8599999999999</v>
      </c>
      <c r="E81" s="24"/>
      <c r="F81" s="26"/>
      <c r="G81" s="27"/>
    </row>
    <row r="82" spans="1:7" x14ac:dyDescent="0.25">
      <c r="A82" s="9" t="s">
        <v>113</v>
      </c>
      <c r="B82" s="14" t="s">
        <v>114</v>
      </c>
      <c r="C82" s="10" t="s">
        <v>26</v>
      </c>
      <c r="D82" s="18">
        <v>48</v>
      </c>
      <c r="E82" s="10">
        <v>3221</v>
      </c>
      <c r="F82" s="9" t="s">
        <v>14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48</v>
      </c>
      <c r="E83" s="24"/>
      <c r="F83" s="26"/>
      <c r="G83" s="27"/>
    </row>
    <row r="84" spans="1:7" x14ac:dyDescent="0.25">
      <c r="A84" s="9" t="s">
        <v>115</v>
      </c>
      <c r="B84" s="14" t="s">
        <v>116</v>
      </c>
      <c r="C84" s="10" t="s">
        <v>51</v>
      </c>
      <c r="D84" s="18">
        <v>64.8</v>
      </c>
      <c r="E84" s="10">
        <v>3221</v>
      </c>
      <c r="F84" s="9" t="s">
        <v>14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64.8</v>
      </c>
      <c r="E85" s="24"/>
      <c r="F85" s="26"/>
      <c r="G85" s="27"/>
    </row>
    <row r="86" spans="1:7" x14ac:dyDescent="0.25">
      <c r="A86" s="9" t="s">
        <v>117</v>
      </c>
      <c r="B86" s="14" t="s">
        <v>118</v>
      </c>
      <c r="C86" s="10" t="s">
        <v>119</v>
      </c>
      <c r="D86" s="18">
        <v>1559.24</v>
      </c>
      <c r="E86" s="10">
        <v>3232</v>
      </c>
      <c r="F86" s="9" t="s">
        <v>19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1559.24</v>
      </c>
      <c r="E87" s="24"/>
      <c r="F87" s="26"/>
      <c r="G87" s="27"/>
    </row>
    <row r="88" spans="1:7" x14ac:dyDescent="0.25">
      <c r="A88" s="9" t="s">
        <v>120</v>
      </c>
      <c r="B88" s="14" t="s">
        <v>121</v>
      </c>
      <c r="C88" s="10" t="s">
        <v>51</v>
      </c>
      <c r="D88" s="18">
        <v>18.010000000000002</v>
      </c>
      <c r="E88" s="10">
        <v>3224</v>
      </c>
      <c r="F88" s="9" t="s">
        <v>31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18.010000000000002</v>
      </c>
      <c r="E89" s="24"/>
      <c r="F89" s="26"/>
      <c r="G89" s="27"/>
    </row>
    <row r="90" spans="1:7" x14ac:dyDescent="0.25">
      <c r="A90" s="9" t="s">
        <v>122</v>
      </c>
      <c r="B90" s="14" t="s">
        <v>123</v>
      </c>
      <c r="C90" s="10" t="s">
        <v>22</v>
      </c>
      <c r="D90" s="18">
        <v>58</v>
      </c>
      <c r="E90" s="10">
        <v>3221</v>
      </c>
      <c r="F90" s="9" t="s">
        <v>14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58</v>
      </c>
      <c r="E91" s="24"/>
      <c r="F91" s="26"/>
      <c r="G91" s="27"/>
    </row>
    <row r="92" spans="1:7" x14ac:dyDescent="0.25">
      <c r="A92" s="9" t="s">
        <v>124</v>
      </c>
      <c r="B92" s="14" t="s">
        <v>125</v>
      </c>
      <c r="C92" s="10" t="s">
        <v>126</v>
      </c>
      <c r="D92" s="18">
        <v>468.84</v>
      </c>
      <c r="E92" s="10">
        <v>3222</v>
      </c>
      <c r="F92" s="9" t="s">
        <v>61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468.84</v>
      </c>
      <c r="E93" s="24"/>
      <c r="F93" s="26"/>
      <c r="G93" s="27"/>
    </row>
    <row r="94" spans="1:7" x14ac:dyDescent="0.25">
      <c r="A94" s="9" t="s">
        <v>127</v>
      </c>
      <c r="B94" s="14" t="s">
        <v>128</v>
      </c>
      <c r="C94" s="10" t="s">
        <v>51</v>
      </c>
      <c r="D94" s="18">
        <v>2295.88</v>
      </c>
      <c r="E94" s="10">
        <v>3223</v>
      </c>
      <c r="F94" s="9" t="s">
        <v>84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2295.88</v>
      </c>
      <c r="E95" s="24"/>
      <c r="F95" s="26"/>
      <c r="G95" s="27"/>
    </row>
    <row r="96" spans="1:7" x14ac:dyDescent="0.25">
      <c r="A96" s="9" t="s">
        <v>129</v>
      </c>
      <c r="B96" s="14" t="s">
        <v>130</v>
      </c>
      <c r="C96" s="10" t="s">
        <v>131</v>
      </c>
      <c r="D96" s="18">
        <v>1260.0899999999999</v>
      </c>
      <c r="E96" s="10">
        <v>3221</v>
      </c>
      <c r="F96" s="9" t="s">
        <v>14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1260.0899999999999</v>
      </c>
      <c r="E97" s="24"/>
      <c r="F97" s="26"/>
      <c r="G97" s="27"/>
    </row>
    <row r="98" spans="1:7" x14ac:dyDescent="0.25">
      <c r="A98" s="9" t="s">
        <v>132</v>
      </c>
      <c r="B98" s="14" t="s">
        <v>133</v>
      </c>
      <c r="C98" s="10" t="s">
        <v>134</v>
      </c>
      <c r="D98" s="18">
        <v>119.72</v>
      </c>
      <c r="E98" s="10">
        <v>3232</v>
      </c>
      <c r="F98" s="9" t="s">
        <v>19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119.72</v>
      </c>
      <c r="E99" s="24"/>
      <c r="F99" s="26"/>
      <c r="G99" s="27"/>
    </row>
    <row r="100" spans="1:7" x14ac:dyDescent="0.25">
      <c r="A100" s="9" t="s">
        <v>135</v>
      </c>
      <c r="B100" s="14" t="s">
        <v>136</v>
      </c>
      <c r="C100" s="10" t="s">
        <v>22</v>
      </c>
      <c r="D100" s="18">
        <v>541.25</v>
      </c>
      <c r="E100" s="10">
        <v>3235</v>
      </c>
      <c r="F100" s="9" t="s">
        <v>23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541.25</v>
      </c>
      <c r="E101" s="24"/>
      <c r="F101" s="26"/>
      <c r="G101" s="27"/>
    </row>
    <row r="102" spans="1:7" x14ac:dyDescent="0.25">
      <c r="A102" s="9" t="s">
        <v>137</v>
      </c>
      <c r="B102" s="14" t="s">
        <v>138</v>
      </c>
      <c r="C102" s="10" t="s">
        <v>51</v>
      </c>
      <c r="D102" s="18">
        <v>310.57</v>
      </c>
      <c r="E102" s="10">
        <v>3431</v>
      </c>
      <c r="F102" s="9" t="s">
        <v>139</v>
      </c>
      <c r="G102" s="28" t="s">
        <v>15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310.57</v>
      </c>
      <c r="E103" s="24"/>
      <c r="F103" s="26"/>
      <c r="G103" s="27"/>
    </row>
    <row r="104" spans="1:7" x14ac:dyDescent="0.25">
      <c r="A104" s="9" t="s">
        <v>140</v>
      </c>
      <c r="B104" s="14" t="s">
        <v>141</v>
      </c>
      <c r="C104" s="10" t="s">
        <v>142</v>
      </c>
      <c r="D104" s="18">
        <v>610</v>
      </c>
      <c r="E104" s="10">
        <v>3211</v>
      </c>
      <c r="F104" s="9" t="s">
        <v>143</v>
      </c>
      <c r="G104" s="28" t="s">
        <v>15</v>
      </c>
    </row>
    <row r="105" spans="1:7" x14ac:dyDescent="0.25">
      <c r="A105" s="9"/>
      <c r="B105" s="14"/>
      <c r="C105" s="10"/>
      <c r="D105" s="18">
        <v>880</v>
      </c>
      <c r="E105" s="10">
        <v>3299</v>
      </c>
      <c r="F105" s="9" t="s">
        <v>38</v>
      </c>
      <c r="G105" s="29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SUM(D104:D105)</f>
        <v>1490</v>
      </c>
      <c r="E106" s="24"/>
      <c r="F106" s="26"/>
      <c r="G106" s="27"/>
    </row>
    <row r="107" spans="1:7" x14ac:dyDescent="0.25">
      <c r="A107" s="9" t="s">
        <v>144</v>
      </c>
      <c r="B107" s="14" t="s">
        <v>145</v>
      </c>
      <c r="C107" s="10" t="s">
        <v>26</v>
      </c>
      <c r="D107" s="18">
        <v>55</v>
      </c>
      <c r="E107" s="10">
        <v>3239</v>
      </c>
      <c r="F107" s="9" t="s">
        <v>27</v>
      </c>
      <c r="G107" s="28" t="s">
        <v>15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55</v>
      </c>
      <c r="E108" s="24"/>
      <c r="F108" s="26"/>
      <c r="G108" s="27"/>
    </row>
    <row r="109" spans="1:7" x14ac:dyDescent="0.25">
      <c r="A109" s="9" t="s">
        <v>146</v>
      </c>
      <c r="B109" s="14" t="s">
        <v>147</v>
      </c>
      <c r="C109" s="10" t="s">
        <v>22</v>
      </c>
      <c r="D109" s="18">
        <v>1663.58</v>
      </c>
      <c r="E109" s="10">
        <v>3222</v>
      </c>
      <c r="F109" s="9" t="s">
        <v>61</v>
      </c>
      <c r="G109" s="28" t="s">
        <v>15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1663.58</v>
      </c>
      <c r="E110" s="24"/>
      <c r="F110" s="26"/>
      <c r="G110" s="27"/>
    </row>
    <row r="111" spans="1:7" x14ac:dyDescent="0.25">
      <c r="A111" s="9" t="s">
        <v>148</v>
      </c>
      <c r="B111" s="14" t="s">
        <v>149</v>
      </c>
      <c r="C111" s="10" t="s">
        <v>26</v>
      </c>
      <c r="D111" s="18">
        <v>875</v>
      </c>
      <c r="E111" s="10">
        <v>3231</v>
      </c>
      <c r="F111" s="9" t="s">
        <v>41</v>
      </c>
      <c r="G111" s="28" t="s">
        <v>15</v>
      </c>
    </row>
    <row r="112" spans="1:7" x14ac:dyDescent="0.25">
      <c r="A112" s="9"/>
      <c r="B112" s="14"/>
      <c r="C112" s="10"/>
      <c r="D112" s="18">
        <v>795</v>
      </c>
      <c r="E112" s="10">
        <v>3721</v>
      </c>
      <c r="F112" s="9" t="s">
        <v>150</v>
      </c>
      <c r="G112" s="29" t="s">
        <v>15</v>
      </c>
    </row>
    <row r="113" spans="1:7" ht="27" customHeight="1" thickBot="1" x14ac:dyDescent="0.3">
      <c r="A113" s="22" t="s">
        <v>16</v>
      </c>
      <c r="B113" s="23"/>
      <c r="C113" s="24"/>
      <c r="D113" s="25">
        <f>SUM(D111:D112)</f>
        <v>1670</v>
      </c>
      <c r="E113" s="24"/>
      <c r="F113" s="26"/>
      <c r="G113" s="27"/>
    </row>
    <row r="114" spans="1:7" ht="14.25" customHeight="1" x14ac:dyDescent="0.25">
      <c r="A114" s="36"/>
      <c r="B114" s="37"/>
      <c r="C114" s="38"/>
      <c r="D114" s="18">
        <v>164475.6</v>
      </c>
      <c r="E114" s="10">
        <v>3111</v>
      </c>
      <c r="F114" s="9" t="s">
        <v>151</v>
      </c>
      <c r="G114" s="28" t="s">
        <v>15</v>
      </c>
    </row>
    <row r="115" spans="1:7" ht="14.25" customHeight="1" x14ac:dyDescent="0.25">
      <c r="A115" s="36"/>
      <c r="B115" s="37"/>
      <c r="C115" s="38"/>
      <c r="D115" s="18">
        <v>1858.94</v>
      </c>
      <c r="E115" s="10">
        <v>3122</v>
      </c>
      <c r="F115" s="9" t="s">
        <v>152</v>
      </c>
      <c r="G115" s="29" t="s">
        <v>15</v>
      </c>
    </row>
    <row r="116" spans="1:7" ht="14.25" customHeight="1" x14ac:dyDescent="0.25">
      <c r="A116" s="36"/>
      <c r="B116" s="37"/>
      <c r="C116" s="38"/>
      <c r="D116" s="18">
        <v>25278.57</v>
      </c>
      <c r="E116" s="10">
        <v>3141</v>
      </c>
      <c r="F116" s="9" t="s">
        <v>152</v>
      </c>
      <c r="G116" s="29" t="s">
        <v>15</v>
      </c>
    </row>
    <row r="117" spans="1:7" ht="14.25" customHeight="1" x14ac:dyDescent="0.25">
      <c r="A117" s="36"/>
      <c r="B117" s="37"/>
      <c r="C117" s="38"/>
      <c r="D117" s="18">
        <v>47338.59</v>
      </c>
      <c r="E117" s="10">
        <v>3151</v>
      </c>
      <c r="F117" s="9" t="s">
        <v>152</v>
      </c>
      <c r="G117" s="29" t="s">
        <v>15</v>
      </c>
    </row>
    <row r="118" spans="1:7" ht="14.25" customHeight="1" x14ac:dyDescent="0.25">
      <c r="A118" s="36"/>
      <c r="B118" s="37"/>
      <c r="C118" s="38"/>
      <c r="D118" s="18">
        <v>39120.28</v>
      </c>
      <c r="E118" s="10">
        <v>3162</v>
      </c>
      <c r="F118" s="9" t="s">
        <v>152</v>
      </c>
      <c r="G118" s="29" t="s">
        <v>15</v>
      </c>
    </row>
    <row r="119" spans="1:7" ht="14.25" customHeight="1" thickBot="1" x14ac:dyDescent="0.3">
      <c r="A119" s="36"/>
      <c r="B119" s="37"/>
      <c r="C119" s="38"/>
      <c r="D119" s="18">
        <v>3656.63</v>
      </c>
      <c r="E119" s="10">
        <v>3212</v>
      </c>
      <c r="F119" s="9" t="s">
        <v>153</v>
      </c>
      <c r="G119" s="29" t="s">
        <v>15</v>
      </c>
    </row>
    <row r="120" spans="1:7" x14ac:dyDescent="0.25">
      <c r="A120" s="9"/>
      <c r="B120" s="14"/>
      <c r="C120" s="10"/>
      <c r="D120" s="18">
        <v>35758.47</v>
      </c>
      <c r="E120" s="10">
        <v>3111</v>
      </c>
      <c r="F120" s="9" t="s">
        <v>151</v>
      </c>
      <c r="G120" s="28" t="s">
        <v>15</v>
      </c>
    </row>
    <row r="121" spans="1:7" x14ac:dyDescent="0.25">
      <c r="A121" s="9"/>
      <c r="B121" s="14"/>
      <c r="C121" s="10"/>
      <c r="D121" s="18">
        <v>1801.28</v>
      </c>
      <c r="E121" s="10">
        <v>3122</v>
      </c>
      <c r="F121" s="9" t="s">
        <v>152</v>
      </c>
      <c r="G121" s="29" t="s">
        <v>15</v>
      </c>
    </row>
    <row r="122" spans="1:7" x14ac:dyDescent="0.25">
      <c r="A122" s="9"/>
      <c r="B122" s="14"/>
      <c r="C122" s="10"/>
      <c r="D122" s="18">
        <v>4153.2</v>
      </c>
      <c r="E122" s="10">
        <v>3141</v>
      </c>
      <c r="F122" s="9" t="s">
        <v>152</v>
      </c>
      <c r="G122" s="29" t="s">
        <v>15</v>
      </c>
    </row>
    <row r="123" spans="1:7" x14ac:dyDescent="0.25">
      <c r="A123" s="9"/>
      <c r="B123" s="14"/>
      <c r="C123" s="10"/>
      <c r="D123" s="18">
        <v>9449.99</v>
      </c>
      <c r="E123" s="10">
        <v>3151</v>
      </c>
      <c r="F123" s="9" t="s">
        <v>152</v>
      </c>
      <c r="G123" s="29" t="s">
        <v>15</v>
      </c>
    </row>
    <row r="124" spans="1:7" x14ac:dyDescent="0.25">
      <c r="A124" s="9"/>
      <c r="B124" s="14"/>
      <c r="C124" s="10"/>
      <c r="D124" s="18">
        <v>8152.76</v>
      </c>
      <c r="E124" s="10">
        <v>3162</v>
      </c>
      <c r="F124" s="9" t="s">
        <v>152</v>
      </c>
      <c r="G124" s="29" t="s">
        <v>15</v>
      </c>
    </row>
    <row r="125" spans="1:7" x14ac:dyDescent="0.25">
      <c r="A125" s="9"/>
      <c r="B125" s="14"/>
      <c r="C125" s="10"/>
      <c r="D125" s="18">
        <v>12341.44</v>
      </c>
      <c r="E125" s="10">
        <v>3171</v>
      </c>
      <c r="F125" s="9" t="s">
        <v>152</v>
      </c>
      <c r="G125" s="29" t="s">
        <v>15</v>
      </c>
    </row>
    <row r="126" spans="1:7" x14ac:dyDescent="0.25">
      <c r="A126" s="9"/>
      <c r="B126" s="14"/>
      <c r="C126" s="10"/>
      <c r="D126" s="18">
        <v>1013.52</v>
      </c>
      <c r="E126" s="10">
        <v>3212</v>
      </c>
      <c r="F126" s="9" t="s">
        <v>153</v>
      </c>
      <c r="G126" s="29" t="s">
        <v>15</v>
      </c>
    </row>
    <row r="127" spans="1:7" x14ac:dyDescent="0.25">
      <c r="A127" s="9"/>
      <c r="B127" s="14"/>
      <c r="C127" s="10"/>
      <c r="D127" s="18">
        <v>381.11</v>
      </c>
      <c r="E127" s="10">
        <v>3237</v>
      </c>
      <c r="F127" s="9" t="s">
        <v>154</v>
      </c>
      <c r="G127" s="29" t="s">
        <v>15</v>
      </c>
    </row>
    <row r="128" spans="1:7" x14ac:dyDescent="0.25">
      <c r="A128" s="9"/>
      <c r="B128" s="14"/>
      <c r="C128" s="10"/>
      <c r="D128" s="18">
        <v>823.94</v>
      </c>
      <c r="E128" s="10">
        <v>3291</v>
      </c>
      <c r="F128" s="9" t="s">
        <v>155</v>
      </c>
      <c r="G128" s="29" t="s">
        <v>15</v>
      </c>
    </row>
    <row r="129" spans="1:7" x14ac:dyDescent="0.25">
      <c r="A129" s="9"/>
      <c r="B129" s="14"/>
      <c r="C129" s="10"/>
      <c r="D129" s="18">
        <v>198.72</v>
      </c>
      <c r="E129" s="10">
        <v>3722</v>
      </c>
      <c r="F129" s="9" t="s">
        <v>156</v>
      </c>
      <c r="G129" s="29" t="s">
        <v>15</v>
      </c>
    </row>
    <row r="130" spans="1:7" ht="21" customHeight="1" thickBot="1" x14ac:dyDescent="0.3">
      <c r="A130" s="22" t="s">
        <v>16</v>
      </c>
      <c r="B130" s="23"/>
      <c r="C130" s="24"/>
      <c r="D130" s="25">
        <f>SUM(D120:D129)+D114+D115+D116+D117+D118+D119</f>
        <v>355803.04000000004</v>
      </c>
      <c r="E130" s="24"/>
      <c r="F130" s="26"/>
      <c r="G130" s="27"/>
    </row>
    <row r="131" spans="1:7" ht="15.75" thickBot="1" x14ac:dyDescent="0.3">
      <c r="A131" s="30" t="s">
        <v>157</v>
      </c>
      <c r="B131" s="31"/>
      <c r="C131" s="32"/>
      <c r="D131" s="33">
        <f>SUM(D8,D10,D12,D14,D16,D18,D20,D22,D24,D26,D28,D30,D33,D35,D37,D39,D41,D43,D45,D47,D49,D51,D53,D55,D57,D59,D61,D63,D65,D67,D69,D71,D73,D75,D77,D79,D81,D83,D85,D87,D89,D91,D93,D95,D97,D99,D101,D103,D106,D108,D110,D113,D130)</f>
        <v>405165.12000000005</v>
      </c>
      <c r="E131" s="32"/>
      <c r="F131" s="34"/>
      <c r="G131" s="35"/>
    </row>
    <row r="132" spans="1:7" x14ac:dyDescent="0.25">
      <c r="A132" s="9"/>
      <c r="B132" s="14"/>
      <c r="C132" s="10"/>
      <c r="D132" s="18"/>
      <c r="E132" s="10"/>
      <c r="F132" s="9"/>
    </row>
    <row r="133" spans="1:7" x14ac:dyDescent="0.25">
      <c r="A133" s="9"/>
      <c r="B133" s="14"/>
      <c r="C133" s="10"/>
      <c r="D133" s="18"/>
      <c r="E133" s="10"/>
      <c r="F133" s="9"/>
    </row>
    <row r="134" spans="1:7" x14ac:dyDescent="0.25">
      <c r="A134" s="9"/>
      <c r="B134" s="14"/>
      <c r="C134" s="10"/>
      <c r="D134" s="18"/>
      <c r="E134" s="10"/>
      <c r="F134" s="9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2026-07-03T09:33:49Z</dcterms:modified>
</cp:coreProperties>
</file>